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ropshirecouncil-my.sharepoint.com/personal/leah_bate_shropshire_gov_uk/Documents/Documents/EBSA - Shropshire Learning Gateway/"/>
    </mc:Choice>
  </mc:AlternateContent>
  <xr:revisionPtr revIDLastSave="0" documentId="8_{89BDB205-61A4-4A53-9D10-5A69822210A4}" xr6:coauthVersionLast="47" xr6:coauthVersionMax="47" xr10:uidLastSave="{00000000-0000-0000-0000-000000000000}"/>
  <bookViews>
    <workbookView xWindow="-108" yWindow="-108" windowWidth="23256" windowHeight="12576" xr2:uid="{98E0E1D8-A0B1-4AF9-89BB-6BAF1F14F4E4}"/>
  </bookViews>
  <sheets>
    <sheet name="Scoring Profile 1" sheetId="1" r:id="rId1"/>
    <sheet name="Scoring Profile 2" sheetId="5" r:id="rId2"/>
    <sheet name="Profile - CYP " sheetId="4" r:id="rId3"/>
    <sheet name="Profile - Family" sheetId="7" r:id="rId4"/>
    <sheet name="Profile - School" sheetId="6" r:id="rId5"/>
  </sheets>
  <definedNames>
    <definedName name="_xlnm.Print_Area" localSheetId="2">'Profile - CYP '!$A$1:$O$38</definedName>
    <definedName name="_xlnm.Print_Area" localSheetId="3">'Profile - Family'!$A$1:$O$38</definedName>
    <definedName name="_xlnm.Print_Area" localSheetId="4">'Profile - School'!$A$1:$O$38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4" i="6" l="1"/>
  <c r="A34" i="7"/>
  <c r="A34" i="4"/>
  <c r="H55" i="1"/>
  <c r="H53" i="1"/>
  <c r="G45" i="1"/>
  <c r="G43" i="1"/>
  <c r="H38" i="1"/>
  <c r="H32" i="1"/>
  <c r="H21" i="1"/>
  <c r="H13" i="1"/>
  <c r="H9" i="1"/>
  <c r="H26" i="1"/>
  <c r="H28" i="1"/>
  <c r="H45" i="1"/>
  <c r="H47" i="1"/>
  <c r="H55" i="5"/>
  <c r="H49" i="5"/>
  <c r="G47" i="5"/>
  <c r="H45" i="5"/>
  <c r="H41" i="5"/>
  <c r="H36" i="5"/>
  <c r="G36" i="5"/>
  <c r="H32" i="5"/>
  <c r="H7" i="5"/>
  <c r="F55" i="1"/>
  <c r="F53" i="1"/>
  <c r="F51" i="1"/>
  <c r="F49" i="1"/>
  <c r="F47" i="1"/>
  <c r="F45" i="1"/>
  <c r="F43" i="1"/>
  <c r="F41" i="1"/>
  <c r="F55" i="5"/>
  <c r="F53" i="5"/>
  <c r="G51" i="5"/>
  <c r="F51" i="5"/>
  <c r="F49" i="5"/>
  <c r="H47" i="5"/>
  <c r="F47" i="5"/>
  <c r="F45" i="5"/>
  <c r="F43" i="5"/>
  <c r="F41" i="5"/>
  <c r="H38" i="5"/>
  <c r="F38" i="5"/>
  <c r="F36" i="5"/>
  <c r="F34" i="5"/>
  <c r="F32" i="5"/>
  <c r="F30" i="5"/>
  <c r="H28" i="5"/>
  <c r="F28" i="5"/>
  <c r="F26" i="5"/>
  <c r="H24" i="5"/>
  <c r="F24" i="5"/>
  <c r="F21" i="5"/>
  <c r="F19" i="5"/>
  <c r="F17" i="5"/>
  <c r="H15" i="5"/>
  <c r="F15" i="5"/>
  <c r="F13" i="5"/>
  <c r="F11" i="5"/>
  <c r="F9" i="5"/>
  <c r="F7" i="5"/>
  <c r="F38" i="1"/>
  <c r="F36" i="1"/>
  <c r="F34" i="1"/>
  <c r="F32" i="1"/>
  <c r="F30" i="1"/>
  <c r="F28" i="1"/>
  <c r="F26" i="1"/>
  <c r="F24" i="1"/>
  <c r="F9" i="1"/>
  <c r="F11" i="1"/>
  <c r="F13" i="1"/>
  <c r="F15" i="1"/>
  <c r="F17" i="1"/>
  <c r="F19" i="1"/>
  <c r="F21" i="1"/>
  <c r="F7" i="1"/>
  <c r="G49" i="1" l="1"/>
  <c r="G53" i="1"/>
  <c r="G55" i="1"/>
  <c r="H7" i="1"/>
  <c r="H15" i="1"/>
  <c r="H17" i="1"/>
  <c r="H24" i="1"/>
  <c r="H30" i="1"/>
  <c r="H34" i="1"/>
  <c r="H36" i="1"/>
  <c r="H43" i="1"/>
  <c r="H49" i="1"/>
  <c r="H51" i="1"/>
  <c r="G47" i="1"/>
  <c r="G51" i="1"/>
  <c r="G9" i="5"/>
  <c r="G11" i="5"/>
  <c r="G13" i="5"/>
  <c r="G17" i="5"/>
  <c r="G19" i="5"/>
  <c r="G21" i="5"/>
  <c r="G24" i="5"/>
  <c r="G26" i="5"/>
  <c r="G28" i="5"/>
  <c r="G30" i="5"/>
  <c r="G32" i="5"/>
  <c r="G34" i="5"/>
  <c r="G38" i="5"/>
  <c r="G43" i="5"/>
  <c r="G45" i="5"/>
  <c r="G53" i="5"/>
  <c r="H9" i="5"/>
  <c r="H11" i="5"/>
  <c r="H13" i="5"/>
  <c r="H17" i="5"/>
  <c r="H19" i="5"/>
  <c r="H21" i="5"/>
  <c r="H26" i="5"/>
  <c r="H30" i="5"/>
  <c r="H34" i="5"/>
  <c r="H43" i="5"/>
  <c r="H51" i="5"/>
  <c r="H53" i="5"/>
  <c r="G7" i="5"/>
  <c r="G15" i="5"/>
  <c r="G41" i="5"/>
  <c r="G49" i="5"/>
  <c r="G55" i="5"/>
  <c r="G9" i="1"/>
  <c r="G17" i="1"/>
  <c r="G26" i="1"/>
  <c r="G28" i="1"/>
  <c r="G34" i="1"/>
  <c r="G36" i="1"/>
  <c r="G15" i="1"/>
  <c r="G7" i="1"/>
  <c r="G11" i="1"/>
  <c r="G13" i="1"/>
  <c r="G19" i="1"/>
  <c r="G21" i="1"/>
  <c r="G24" i="1"/>
  <c r="G30" i="1"/>
  <c r="G32" i="1"/>
  <c r="G38" i="1"/>
  <c r="G41" i="1"/>
  <c r="H11" i="1"/>
  <c r="H19" i="1"/>
  <c r="H41" i="1"/>
</calcChain>
</file>

<file path=xl/sharedStrings.xml><?xml version="1.0" encoding="utf-8"?>
<sst xmlns="http://schemas.openxmlformats.org/spreadsheetml/2006/main" count="298" uniqueCount="211">
  <si>
    <t>Child's Name:</t>
  </si>
  <si>
    <t>_____________________</t>
  </si>
  <si>
    <t>Category Label</t>
  </si>
  <si>
    <t>Question</t>
  </si>
  <si>
    <t>Q Number</t>
  </si>
  <si>
    <t>Parent / Carer</t>
  </si>
  <si>
    <t>Teacher</t>
  </si>
  <si>
    <t>Family rating</t>
  </si>
  <si>
    <t>School rating</t>
  </si>
  <si>
    <t>Feel misunderstood / pressured to return</t>
  </si>
  <si>
    <t>Feels that ‘no one understands them’</t>
  </si>
  <si>
    <t>Q1</t>
  </si>
  <si>
    <t>Feels pressure from others to attend school / rushed to return</t>
  </si>
  <si>
    <t>Q2</t>
  </si>
  <si>
    <t>Generalised anxiety</t>
  </si>
  <si>
    <t>Appears anxious, on edge, or worried for most of the day</t>
  </si>
  <si>
    <t>Q3</t>
  </si>
  <si>
    <t>Seeks a lot of reassurance, especially about upcoming events</t>
  </si>
  <si>
    <t>Q4</t>
  </si>
  <si>
    <t>Persistent low mood / depression</t>
  </si>
  <si>
    <t>Appears low / shows a lack of positive emotion</t>
  </si>
  <si>
    <t>Q5</t>
  </si>
  <si>
    <t>Struggles to do simple tasks they were previously capable of</t>
  </si>
  <si>
    <t>Q6</t>
  </si>
  <si>
    <t>Social Anxiety</t>
  </si>
  <si>
    <t>Worries what others think of them</t>
  </si>
  <si>
    <t>Q7</t>
  </si>
  <si>
    <t>Is shy, self-conscious and/or easily embarrassed</t>
  </si>
  <si>
    <t>Q8</t>
  </si>
  <si>
    <t>Academic Confidence</t>
  </si>
  <si>
    <t>Lacks confidence in their abilities to achieve well at school</t>
  </si>
  <si>
    <t>Q9</t>
  </si>
  <si>
    <t xml:space="preserve">Is fearful of making mistakes in class / avoids work activities </t>
  </si>
  <si>
    <t>Q10</t>
  </si>
  <si>
    <t>Feels negative towards schools</t>
  </si>
  <si>
    <t>Persistently talks about negative aspects of school</t>
  </si>
  <si>
    <t>Q11</t>
  </si>
  <si>
    <t>Never says anything good / positive about school</t>
  </si>
  <si>
    <t>Q12</t>
  </si>
  <si>
    <t>Lacks coping strategies</t>
  </si>
  <si>
    <t>When feeling anxious / frustrated, feels this way for a long time</t>
  </si>
  <si>
    <t>Q13</t>
  </si>
  <si>
    <t>Gets stuck in negative thought patterns / continues to talk about the same thing</t>
  </si>
  <si>
    <t>Q14</t>
  </si>
  <si>
    <t>Low Sense of Belonging</t>
  </si>
  <si>
    <t>Has limited shared interests with peers</t>
  </si>
  <si>
    <t>Q15</t>
  </si>
  <si>
    <t xml:space="preserve">Does not attend clubs with peers (inside or outside of school) </t>
  </si>
  <si>
    <t>Q16</t>
  </si>
  <si>
    <t>Experiences of loss, change or bereavement</t>
  </si>
  <si>
    <t>Feels a sense of loss (e.g. due to bereavement, parental separation / divorce)</t>
  </si>
  <si>
    <t>Q17</t>
  </si>
  <si>
    <t>Feels unstable with their home / school life</t>
  </si>
  <si>
    <t>Q18</t>
  </si>
  <si>
    <t>Real or perceived instability at home</t>
  </si>
  <si>
    <t>Is not always certain which house they are staying at each night</t>
  </si>
  <si>
    <t>Q19</t>
  </si>
  <si>
    <t>Does not know who will be at home</t>
  </si>
  <si>
    <t>Q20</t>
  </si>
  <si>
    <t>Worries about family</t>
  </si>
  <si>
    <t>Worries about their parents / carers when away from them</t>
  </si>
  <si>
    <t>Q21</t>
  </si>
  <si>
    <t>Worries about their parents when away from them</t>
  </si>
  <si>
    <t>Thinks that something bad might happen to their family</t>
  </si>
  <si>
    <t>Q22</t>
  </si>
  <si>
    <t>Separation anxiety</t>
  </si>
  <si>
    <t>Has a need to be around parents / carers to feel calm</t>
  </si>
  <si>
    <t>Q23</t>
  </si>
  <si>
    <t>Has a need to be around parents to feel calm</t>
  </si>
  <si>
    <t xml:space="preserve">Stays home to spend time with family members/significant others </t>
  </si>
  <si>
    <t>Q24</t>
  </si>
  <si>
    <t>Sibling conflict / jealousy</t>
  </si>
  <si>
    <t>Feels jealous of their brother / sister</t>
  </si>
  <si>
    <t>Q25</t>
  </si>
  <si>
    <t>Often fights / argues with their brother / sister</t>
  </si>
  <si>
    <t>Q26</t>
  </si>
  <si>
    <t xml:space="preserve">Feels unsafe when not at home </t>
  </si>
  <si>
    <t>Does not feel comfortable leaving the house</t>
  </si>
  <si>
    <t>Q27</t>
  </si>
  <si>
    <t>Only feels calm when at home</t>
  </si>
  <si>
    <t>Q28</t>
  </si>
  <si>
    <t>Reliance on technology as a coping strategy</t>
  </si>
  <si>
    <t>Stays home so they can spend all day on devices/entertainment/media</t>
  </si>
  <si>
    <t>Q29</t>
  </si>
  <si>
    <t>When at home in the day, is always entertained (e.g. plays computer games)</t>
  </si>
  <si>
    <t>Finds it hard to come off technology, even for short periods of time</t>
  </si>
  <si>
    <t>Q30</t>
  </si>
  <si>
    <t>Is viewed as an 'anxious child'</t>
  </si>
  <si>
    <t>Is viewed as an ‘anxious’ child / young person by others</t>
  </si>
  <si>
    <t>Q31</t>
  </si>
  <si>
    <t>Feels that others see them as an ‘anxious’ child / young person</t>
  </si>
  <si>
    <t>Is not encouraged to do anything which may lead to any anxiety</t>
  </si>
  <si>
    <t>Q32</t>
  </si>
  <si>
    <t>Q33</t>
  </si>
  <si>
    <t>Experiences of loss, change or uncertainty at school</t>
  </si>
  <si>
    <t>Has lost a connection to a teacher or friend</t>
  </si>
  <si>
    <t>Lacks confidence being in current classroom/s</t>
  </si>
  <si>
    <t>Q34</t>
  </si>
  <si>
    <t>Academic difficulties</t>
  </si>
  <si>
    <t>Is behind age-related expectations within areas of their learning</t>
  </si>
  <si>
    <t>Q35</t>
  </si>
  <si>
    <t>Struggles to keep pace with the set work in class</t>
  </si>
  <si>
    <t>Q36</t>
  </si>
  <si>
    <t>Lacks academic confidence</t>
  </si>
  <si>
    <t>Dislikes going out of class for additional support</t>
  </si>
  <si>
    <t>Q37</t>
  </si>
  <si>
    <r>
      <t xml:space="preserve">Dislikes </t>
    </r>
    <r>
      <rPr>
        <sz val="12"/>
        <color rgb="FF23789B"/>
        <rFont val="Calibri"/>
        <family val="2"/>
        <scheme val="minor"/>
      </rPr>
      <t>going out of class for additional support</t>
    </r>
  </si>
  <si>
    <t xml:space="preserve">Often feels frustrated by learning tasks </t>
  </si>
  <si>
    <t>Q38</t>
  </si>
  <si>
    <t>Peer related difficulties</t>
  </si>
  <si>
    <t>Often falls out with / is bullied by peers</t>
  </si>
  <si>
    <t>Q39</t>
  </si>
  <si>
    <t>Lacks close friendships in school</t>
  </si>
  <si>
    <t>Q40</t>
  </si>
  <si>
    <t>Lacks connection with teachers</t>
  </si>
  <si>
    <t>Dislikes particular teachers / staff in school</t>
  </si>
  <si>
    <t>Q41</t>
  </si>
  <si>
    <t>Struggles to talk with teachers / staff when has a difficulty</t>
  </si>
  <si>
    <t>Q42</t>
  </si>
  <si>
    <t xml:space="preserve">Experiences specific anxieties in school </t>
  </si>
  <si>
    <t xml:space="preserve">Is anxious / fearful over particular parts of the school day (e.g. break time, specific lessons) </t>
  </si>
  <si>
    <t>Q43</t>
  </si>
  <si>
    <t>Is anxious / fearful over particular parts of the school day (e.g. arriving, break time)</t>
  </si>
  <si>
    <t>Struggles during transition points in school (e.g. arriving, lesson change over)</t>
  </si>
  <si>
    <t>Q44</t>
  </si>
  <si>
    <t>Feels unsafe at school</t>
  </si>
  <si>
    <t>Feels overwhelmed by the noise / busyness in the classroom</t>
  </si>
  <si>
    <t>Q45</t>
  </si>
  <si>
    <t>Does not have a place in school where they feel safe</t>
  </si>
  <si>
    <t>Q46</t>
  </si>
  <si>
    <t>Worries about others perceptions of non-attendance</t>
  </si>
  <si>
    <t>Feels that they will get into trouble for not attending school</t>
  </si>
  <si>
    <t>Q47</t>
  </si>
  <si>
    <t>Feels that will get into trouble for not attending school</t>
  </si>
  <si>
    <t>Thinks their teachers think badly of them / judge them for not attending school</t>
  </si>
  <si>
    <t>Q48</t>
  </si>
  <si>
    <t>Feels believed and understood</t>
  </si>
  <si>
    <t>Feels that their parents / carers understand what they’re going through</t>
  </si>
  <si>
    <t>Feels that their teachers / school staff understand what they’re going through</t>
  </si>
  <si>
    <t>Motivation to attend school</t>
  </si>
  <si>
    <t>Is motivated to attend school when feeling able to</t>
  </si>
  <si>
    <t>Would like to be in school full-time in the future</t>
  </si>
  <si>
    <t>Values school / has goals and aspirations</t>
  </si>
  <si>
    <t>Wants to make progress with their learning</t>
  </si>
  <si>
    <t>Know what they want to achieve in the future</t>
  </si>
  <si>
    <t>Has a sense of competence in something</t>
  </si>
  <si>
    <t>There is something that they feel good at</t>
  </si>
  <si>
    <t>There is something that they feel good at / are proud of in their lives</t>
  </si>
  <si>
    <t>There are things they can do which they are proud of</t>
  </si>
  <si>
    <t>Has a sense of optimism</t>
  </si>
  <si>
    <t>Feels that everything will be alright in the future</t>
  </si>
  <si>
    <t>Can recognise and talk about good things that happen in the day</t>
  </si>
  <si>
    <t>Feels connected and has a sense of belonging</t>
  </si>
  <si>
    <t>Has a close friendship in school</t>
  </si>
  <si>
    <t>Feels liked by their peers in school</t>
  </si>
  <si>
    <t>Has a balanced self image</t>
  </si>
  <si>
    <t>Feel confident in themselves</t>
  </si>
  <si>
    <t>Feels that they are well liked by others</t>
  </si>
  <si>
    <t>Has positive coping strategies</t>
  </si>
  <si>
    <t>Are able to talk with others about how they feel</t>
  </si>
  <si>
    <t>Are able to successfully calm themselves when feeling anxious</t>
  </si>
  <si>
    <t>Family Cohesion</t>
  </si>
  <si>
    <t>Has a close relationship with family at home</t>
  </si>
  <si>
    <t>Feels able to open up and talk with family at home</t>
  </si>
  <si>
    <t>Home is felt to be a safe place</t>
  </si>
  <si>
    <t>Feels safe and secure when at home</t>
  </si>
  <si>
    <t>Has a stable and predictable home routine</t>
  </si>
  <si>
    <t xml:space="preserve">Is able to separate from parent/carers </t>
  </si>
  <si>
    <t>Is able to separate from parents / carers</t>
  </si>
  <si>
    <t>Feels comfortable being away from parents / carers</t>
  </si>
  <si>
    <t>Family are keen for them to attend school</t>
  </si>
  <si>
    <t>Family are motivated to support them to attend school</t>
  </si>
  <si>
    <t>Family value education and want them to do well with learning</t>
  </si>
  <si>
    <t>Family are positive about school</t>
  </si>
  <si>
    <t>Family talk positively about school</t>
  </si>
  <si>
    <t>There is good communication between home and school</t>
  </si>
  <si>
    <t xml:space="preserve">Siblings attend school consistently </t>
  </si>
  <si>
    <t>Siblings consistently attend school</t>
  </si>
  <si>
    <t>Siblings have not experienced Emotionally Based School Avoidance in the past</t>
  </si>
  <si>
    <t>Does fun things outside of school hours</t>
  </si>
  <si>
    <t>Does things outside of school which they enjoy</t>
  </si>
  <si>
    <t>Belongs to clubs / attends activities outside of school</t>
  </si>
  <si>
    <t>Family maintain routines</t>
  </si>
  <si>
    <t>When not at school, there is a clear routine to the day e.g. sleep, activities, meals</t>
  </si>
  <si>
    <t>When not at school, there is a clear routine to the day</t>
  </si>
  <si>
    <t>When not at school, they are supported to engage in learning (formal or informal)</t>
  </si>
  <si>
    <t>Feels safe in school</t>
  </si>
  <si>
    <t>Has a ‘safe space’ in school they can go to if feeling anxious</t>
  </si>
  <si>
    <t>Feels that school is a safe and predictable place to be</t>
  </si>
  <si>
    <t>Sense of Connection with teachers</t>
  </si>
  <si>
    <t>Gets on well with most teachers</t>
  </si>
  <si>
    <t>Feels supported by teachers / staff in school</t>
  </si>
  <si>
    <t>Supportive teacher-child relationships</t>
  </si>
  <si>
    <t>Feels that teachers / staff care about them</t>
  </si>
  <si>
    <t>Has a close relationship with at least one member of staff</t>
  </si>
  <si>
    <t>Sense of School Community</t>
  </si>
  <si>
    <t>Feels a sense of belonging / identity within their class or a club in school</t>
  </si>
  <si>
    <t>Feels a sense of belonging / identity with their class or a club in school</t>
  </si>
  <si>
    <t>Feels a sense of belonging / identity within their friendship group in school</t>
  </si>
  <si>
    <t>Experiences competency at school</t>
  </si>
  <si>
    <t>Has a particular strength in something they feel good at in school</t>
  </si>
  <si>
    <t>Is able to do something they are confident to show to their class</t>
  </si>
  <si>
    <t>Accessing support</t>
  </si>
  <si>
    <t>Feel able and confident to ask for help in school</t>
  </si>
  <si>
    <t>Enjoys receiving additional support (e.g. 1:1 or small group) in school</t>
  </si>
  <si>
    <t>Enjoys school</t>
  </si>
  <si>
    <t>There are parts of school which they really enjoy / have an interest in</t>
  </si>
  <si>
    <t>There are things in school which they look forward to</t>
  </si>
  <si>
    <t>Views have been actively sought by school</t>
  </si>
  <si>
    <t>Feels that teachers / school staff take time to try and understand them</t>
  </si>
  <si>
    <t>Views have been integrated into any plans or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</si>
</sst>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1F3864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23789B"/>
      <name val="Calibri"/>
      <family val="2"/>
      <scheme val="minor"/>
    </font>
    <font>
      <b/>
      <sz val="12"/>
      <color rgb="FF1C5F7A"/>
      <name val="Calibri"/>
      <family val="2"/>
      <scheme val="minor"/>
    </font>
    <font>
      <sz val="14"/>
      <color rgb="FF1C5F7A"/>
      <name val="Calibri"/>
      <family val="2"/>
      <scheme val="minor"/>
    </font>
    <font>
      <b/>
      <sz val="18"/>
      <color rgb="FF23789B"/>
      <name val="Calibri"/>
      <family val="2"/>
      <scheme val="minor"/>
    </font>
    <font>
      <sz val="14"/>
      <color theme="1"/>
      <name val="Calibri"/>
    </font>
    <font>
      <b/>
      <sz val="12"/>
      <color rgb="FF23789B"/>
      <name val="Calibri"/>
      <family val="2"/>
      <scheme val="minor"/>
    </font>
    <font>
      <sz val="11"/>
      <color rgb="FF23789B"/>
      <name val="Calibri"/>
      <family val="2"/>
      <scheme val="minor"/>
    </font>
    <font>
      <sz val="12"/>
      <color rgb="FF23789B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1F1F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23789B"/>
      </top>
      <bottom style="thin">
        <color rgb="FF23789B"/>
      </bottom>
      <diagonal/>
    </border>
    <border>
      <left/>
      <right/>
      <top style="thin">
        <color rgb="FF23789B"/>
      </top>
      <bottom style="double">
        <color rgb="FF23789B"/>
      </bottom>
      <diagonal/>
    </border>
    <border>
      <left/>
      <right/>
      <top/>
      <bottom style="double">
        <color rgb="FF23789B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4" fillId="2" borderId="1" xfId="0" applyFont="1" applyFill="1" applyBorder="1"/>
    <xf numFmtId="0" fontId="2" fillId="0" borderId="0" xfId="0" applyFont="1" applyAlignment="1">
      <alignment horizontal="left" vertic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/>
    <xf numFmtId="0" fontId="2" fillId="0" borderId="2" xfId="0" applyFont="1" applyBorder="1" applyAlignment="1">
      <alignment horizontal="left" vertical="center"/>
    </xf>
    <xf numFmtId="0" fontId="4" fillId="0" borderId="3" xfId="0" applyFont="1" applyBorder="1"/>
    <xf numFmtId="0" fontId="2" fillId="2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/>
    <xf numFmtId="0" fontId="11" fillId="0" borderId="0" xfId="0" applyFont="1" applyAlignment="1">
      <alignment horizontal="left" vertical="center" indent="8"/>
    </xf>
    <xf numFmtId="0" fontId="9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 wrapText="1"/>
    </xf>
    <xf numFmtId="0" fontId="9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7">
    <dxf>
      <font>
        <b/>
        <i val="0"/>
        <color rgb="FF9C0006"/>
      </font>
      <fill>
        <patternFill patternType="solid"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D9EACE"/>
        </patternFill>
      </fill>
    </dxf>
    <dxf>
      <fill>
        <patternFill patternType="solid">
          <fgColor rgb="FFD9EACE"/>
          <bgColor rgb="FFD9EACE"/>
        </patternFill>
      </fill>
    </dxf>
    <dxf>
      <font>
        <b/>
        <i val="0"/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D9EACE"/>
        </patternFill>
      </fill>
    </dxf>
  </dxfs>
  <tableStyles count="0" defaultTableStyle="TableStyleMedium2" defaultPivotStyle="PivotStyleLight16"/>
  <colors>
    <mruColors>
      <color rgb="FF23789B"/>
      <color rgb="FFDAB604"/>
      <color rgb="FFFBD931"/>
      <color rgb="FFFDEA8B"/>
      <color rgb="FFFEF2B8"/>
      <color rgb="FFD9EACE"/>
      <color rgb="FFE1F1F3"/>
      <color rgb="FFE0E6F4"/>
      <color rgb="FFDAE1F2"/>
      <color rgb="FF1C5F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6">
                    <a:lumMod val="75000"/>
                  </a:schemeClr>
                </a:solidFill>
                <a:latin typeface="Montserrat" panose="00000500000000000000" pitchFamily="2" charset="0"/>
              </a:rPr>
              <a:t>Resilience Factors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612492710306426"/>
          <c:y val="0.22199970842288033"/>
          <c:w val="0.54655180235413547"/>
          <c:h val="0.6505421974368415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2'!$G$6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1"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2'!$F$7:$F$22</c:f>
              <c:strCache>
                <c:ptCount val="15"/>
                <c:pt idx="0">
                  <c:v>Feels believed and understood</c:v>
                </c:pt>
                <c:pt idx="2">
                  <c:v>Motivation to attend school</c:v>
                </c:pt>
                <c:pt idx="4">
                  <c:v>Values school / has goals and aspirations</c:v>
                </c:pt>
                <c:pt idx="6">
                  <c:v>Has a sense of competence in something</c:v>
                </c:pt>
                <c:pt idx="8">
                  <c:v>Has a sense of optimism</c:v>
                </c:pt>
                <c:pt idx="10">
                  <c:v>Feels connected and has a sense of belonging</c:v>
                </c:pt>
                <c:pt idx="12">
                  <c:v>Has a balanced self image</c:v>
                </c:pt>
                <c:pt idx="14">
                  <c:v>Has positive coping strategies</c:v>
                </c:pt>
              </c:strCache>
            </c:strRef>
          </c:cat>
          <c:val>
            <c:numRef>
              <c:f>'Scoring Profile 2'!$G$7:$G$22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F-4C6E-8503-336DC325B369}"/>
            </c:ext>
          </c:extLst>
        </c:ser>
        <c:ser>
          <c:idx val="1"/>
          <c:order val="1"/>
          <c:tx>
            <c:strRef>
              <c:f>'Scoring Profile 2'!$H$6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6"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2'!$F$7:$F$22</c:f>
              <c:strCache>
                <c:ptCount val="15"/>
                <c:pt idx="0">
                  <c:v>Feels believed and understood</c:v>
                </c:pt>
                <c:pt idx="2">
                  <c:v>Motivation to attend school</c:v>
                </c:pt>
                <c:pt idx="4">
                  <c:v>Values school / has goals and aspirations</c:v>
                </c:pt>
                <c:pt idx="6">
                  <c:v>Has a sense of competence in something</c:v>
                </c:pt>
                <c:pt idx="8">
                  <c:v>Has a sense of optimism</c:v>
                </c:pt>
                <c:pt idx="10">
                  <c:v>Feels connected and has a sense of belonging</c:v>
                </c:pt>
                <c:pt idx="12">
                  <c:v>Has a balanced self image</c:v>
                </c:pt>
                <c:pt idx="14">
                  <c:v>Has positive coping strategies</c:v>
                </c:pt>
              </c:strCache>
            </c:strRef>
          </c:cat>
          <c:val>
            <c:numRef>
              <c:f>'Scoring Profile 2'!$H$7:$H$22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DF-4C6E-8503-336DC325B3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829018263242600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Risk</a:t>
            </a:r>
            <a:r>
              <a:rPr lang="en-GB" sz="1800" b="1" baseline="0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 Factors</a:t>
            </a:r>
            <a:endParaRPr lang="en-GB" sz="1800" b="1">
              <a:solidFill>
                <a:schemeClr val="accent2">
                  <a:lumMod val="75000"/>
                </a:schemeClr>
              </a:solidFill>
              <a:latin typeface="Montserrat" panose="00000500000000000000" pitchFamily="2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612492710306426"/>
          <c:y val="0.22199970842288033"/>
          <c:w val="0.54655180235413547"/>
          <c:h val="0.6505421974368415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1'!$G$6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4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1'!$F$7:$F$22</c:f>
              <c:strCache>
                <c:ptCount val="15"/>
                <c:pt idx="0">
                  <c:v>Feel misunderstood / pressured to return</c:v>
                </c:pt>
                <c:pt idx="2">
                  <c:v>Generalised anxiety</c:v>
                </c:pt>
                <c:pt idx="4">
                  <c:v>Persistent low mood / depression</c:v>
                </c:pt>
                <c:pt idx="6">
                  <c:v>Social Anxiety</c:v>
                </c:pt>
                <c:pt idx="8">
                  <c:v>Academic Confidence</c:v>
                </c:pt>
                <c:pt idx="10">
                  <c:v>Feels negative towards schools</c:v>
                </c:pt>
                <c:pt idx="12">
                  <c:v>Lacks coping strategies</c:v>
                </c:pt>
                <c:pt idx="14">
                  <c:v>Low Sense of Belonging</c:v>
                </c:pt>
              </c:strCache>
            </c:strRef>
          </c:cat>
          <c:val>
            <c:numRef>
              <c:f>'Scoring Profile 1'!$G$7:$G$22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67-4C80-9232-BF239FB285E4}"/>
            </c:ext>
          </c:extLst>
        </c:ser>
        <c:ser>
          <c:idx val="1"/>
          <c:order val="1"/>
          <c:tx>
            <c:strRef>
              <c:f>'Scoring Profile 1'!$H$6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2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1'!$F$7:$F$22</c:f>
              <c:strCache>
                <c:ptCount val="15"/>
                <c:pt idx="0">
                  <c:v>Feel misunderstood / pressured to return</c:v>
                </c:pt>
                <c:pt idx="2">
                  <c:v>Generalised anxiety</c:v>
                </c:pt>
                <c:pt idx="4">
                  <c:v>Persistent low mood / depression</c:v>
                </c:pt>
                <c:pt idx="6">
                  <c:v>Social Anxiety</c:v>
                </c:pt>
                <c:pt idx="8">
                  <c:v>Academic Confidence</c:v>
                </c:pt>
                <c:pt idx="10">
                  <c:v>Feels negative towards schools</c:v>
                </c:pt>
                <c:pt idx="12">
                  <c:v>Lacks coping strategies</c:v>
                </c:pt>
                <c:pt idx="14">
                  <c:v>Low Sense of Belonging</c:v>
                </c:pt>
              </c:strCache>
            </c:strRef>
          </c:cat>
          <c:val>
            <c:numRef>
              <c:f>'Scoring Profile 1'!$H$7:$H$22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67-4C80-9232-BF239FB285E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650986829553991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6">
                    <a:lumMod val="75000"/>
                  </a:schemeClr>
                </a:solidFill>
                <a:latin typeface="Montserrat" panose="00000500000000000000" pitchFamily="2" charset="0"/>
              </a:rPr>
              <a:t>Resilience Factors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612492710306426"/>
          <c:y val="0.22199970842288033"/>
          <c:w val="0.54655180235413547"/>
          <c:h val="0.6505421974368415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2'!$G$23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1"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2'!$F$24:$F$39</c:f>
              <c:strCache>
                <c:ptCount val="15"/>
                <c:pt idx="0">
                  <c:v>Family Cohesion</c:v>
                </c:pt>
                <c:pt idx="2">
                  <c:v>Home is felt to be a safe place</c:v>
                </c:pt>
                <c:pt idx="4">
                  <c:v>Is able to separate from parent/carers </c:v>
                </c:pt>
                <c:pt idx="6">
                  <c:v>Family are keen for them to attend school</c:v>
                </c:pt>
                <c:pt idx="8">
                  <c:v>Family are positive about school</c:v>
                </c:pt>
                <c:pt idx="10">
                  <c:v>Siblings attend school consistently </c:v>
                </c:pt>
                <c:pt idx="12">
                  <c:v>Does fun things outside of school hours</c:v>
                </c:pt>
                <c:pt idx="14">
                  <c:v>Family maintain routines</c:v>
                </c:pt>
              </c:strCache>
            </c:strRef>
          </c:cat>
          <c:val>
            <c:numRef>
              <c:f>'Scoring Profile 2'!$G$24:$G$39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3B-4682-9BF3-A132D899A9CF}"/>
            </c:ext>
          </c:extLst>
        </c:ser>
        <c:ser>
          <c:idx val="1"/>
          <c:order val="1"/>
          <c:tx>
            <c:strRef>
              <c:f>'Scoring Profile 2'!$H$23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6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2'!$F$24:$F$39</c:f>
              <c:strCache>
                <c:ptCount val="15"/>
                <c:pt idx="0">
                  <c:v>Family Cohesion</c:v>
                </c:pt>
                <c:pt idx="2">
                  <c:v>Home is felt to be a safe place</c:v>
                </c:pt>
                <c:pt idx="4">
                  <c:v>Is able to separate from parent/carers </c:v>
                </c:pt>
                <c:pt idx="6">
                  <c:v>Family are keen for them to attend school</c:v>
                </c:pt>
                <c:pt idx="8">
                  <c:v>Family are positive about school</c:v>
                </c:pt>
                <c:pt idx="10">
                  <c:v>Siblings attend school consistently </c:v>
                </c:pt>
                <c:pt idx="12">
                  <c:v>Does fun things outside of school hours</c:v>
                </c:pt>
                <c:pt idx="14">
                  <c:v>Family maintain routines</c:v>
                </c:pt>
              </c:strCache>
            </c:strRef>
          </c:cat>
          <c:val>
            <c:numRef>
              <c:f>'Scoring Profile 2'!$H$24:$H$39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3B-4682-9BF3-A132D899A9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829018263242600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Risk</a:t>
            </a:r>
            <a:r>
              <a:rPr lang="en-GB" sz="1800" b="1" baseline="0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 Factors</a:t>
            </a:r>
            <a:endParaRPr lang="en-GB" sz="1800" b="1">
              <a:solidFill>
                <a:schemeClr val="accent2">
                  <a:lumMod val="75000"/>
                </a:schemeClr>
              </a:solidFill>
              <a:latin typeface="Montserrat" panose="00000500000000000000" pitchFamily="2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612492710306426"/>
          <c:y val="0.22199970842288033"/>
          <c:w val="0.54655180235413547"/>
          <c:h val="0.6505421974368415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1'!$G$23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4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1'!$F$24:$F$39</c:f>
              <c:strCache>
                <c:ptCount val="15"/>
                <c:pt idx="0">
                  <c:v>Experiences of loss, change or bereavement</c:v>
                </c:pt>
                <c:pt idx="2">
                  <c:v>Real or perceived instability at home</c:v>
                </c:pt>
                <c:pt idx="4">
                  <c:v>Worries about family</c:v>
                </c:pt>
                <c:pt idx="6">
                  <c:v>Separation anxiety</c:v>
                </c:pt>
                <c:pt idx="8">
                  <c:v>Sibling conflict / jealousy</c:v>
                </c:pt>
                <c:pt idx="10">
                  <c:v>Feels unsafe when not at home </c:v>
                </c:pt>
                <c:pt idx="12">
                  <c:v>Reliance on technology as a coping strategy</c:v>
                </c:pt>
                <c:pt idx="14">
                  <c:v>Is viewed as an 'anxious child'</c:v>
                </c:pt>
              </c:strCache>
            </c:strRef>
          </c:cat>
          <c:val>
            <c:numRef>
              <c:f>'Scoring Profile 1'!$G$24:$G$39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8-4100-B500-52CD309117D9}"/>
            </c:ext>
          </c:extLst>
        </c:ser>
        <c:ser>
          <c:idx val="1"/>
          <c:order val="1"/>
          <c:tx>
            <c:strRef>
              <c:f>'Scoring Profile 1'!$H$23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2"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1'!$F$24:$F$39</c:f>
              <c:strCache>
                <c:ptCount val="15"/>
                <c:pt idx="0">
                  <c:v>Experiences of loss, change or bereavement</c:v>
                </c:pt>
                <c:pt idx="2">
                  <c:v>Real or perceived instability at home</c:v>
                </c:pt>
                <c:pt idx="4">
                  <c:v>Worries about family</c:v>
                </c:pt>
                <c:pt idx="6">
                  <c:v>Separation anxiety</c:v>
                </c:pt>
                <c:pt idx="8">
                  <c:v>Sibling conflict / jealousy</c:v>
                </c:pt>
                <c:pt idx="10">
                  <c:v>Feels unsafe when not at home </c:v>
                </c:pt>
                <c:pt idx="12">
                  <c:v>Reliance on technology as a coping strategy</c:v>
                </c:pt>
                <c:pt idx="14">
                  <c:v>Is viewed as an 'anxious child'</c:v>
                </c:pt>
              </c:strCache>
            </c:strRef>
          </c:cat>
          <c:val>
            <c:numRef>
              <c:f>'Scoring Profile 1'!$H$24:$H$39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C8-4100-B500-52CD309117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650986829553991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6">
                    <a:lumMod val="75000"/>
                  </a:schemeClr>
                </a:solidFill>
                <a:latin typeface="Montserrat" panose="00000500000000000000" pitchFamily="2" charset="0"/>
              </a:rPr>
              <a:t>Resilience Factors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829355013644951"/>
          <c:y val="0.27098662964278841"/>
          <c:w val="0.52738852249667634"/>
          <c:h val="0.54858246736793081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2'!$G$40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1"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2'!$F$41:$F$56</c:f>
              <c:strCache>
                <c:ptCount val="15"/>
                <c:pt idx="0">
                  <c:v>Feels safe in school</c:v>
                </c:pt>
                <c:pt idx="2">
                  <c:v>Sense of Connection with teachers</c:v>
                </c:pt>
                <c:pt idx="4">
                  <c:v>Supportive teacher-child relationships</c:v>
                </c:pt>
                <c:pt idx="6">
                  <c:v>Sense of School Community</c:v>
                </c:pt>
                <c:pt idx="8">
                  <c:v>Experiences competency at school</c:v>
                </c:pt>
                <c:pt idx="10">
                  <c:v>Accessing support</c:v>
                </c:pt>
                <c:pt idx="12">
                  <c:v>Enjoys school</c:v>
                </c:pt>
                <c:pt idx="14">
                  <c:v>Views have been actively sought by school</c:v>
                </c:pt>
              </c:strCache>
            </c:strRef>
          </c:cat>
          <c:val>
            <c:numRef>
              <c:f>'Scoring Profile 2'!$G$41:$G$56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DD-4E6D-8C1B-411767CA72B4}"/>
            </c:ext>
          </c:extLst>
        </c:ser>
        <c:ser>
          <c:idx val="1"/>
          <c:order val="1"/>
          <c:tx>
            <c:strRef>
              <c:f>'Scoring Profile 2'!$H$40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6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2'!$F$41:$F$56</c:f>
              <c:strCache>
                <c:ptCount val="15"/>
                <c:pt idx="0">
                  <c:v>Feels safe in school</c:v>
                </c:pt>
                <c:pt idx="2">
                  <c:v>Sense of Connection with teachers</c:v>
                </c:pt>
                <c:pt idx="4">
                  <c:v>Supportive teacher-child relationships</c:v>
                </c:pt>
                <c:pt idx="6">
                  <c:v>Sense of School Community</c:v>
                </c:pt>
                <c:pt idx="8">
                  <c:v>Experiences competency at school</c:v>
                </c:pt>
                <c:pt idx="10">
                  <c:v>Accessing support</c:v>
                </c:pt>
                <c:pt idx="12">
                  <c:v>Enjoys school</c:v>
                </c:pt>
                <c:pt idx="14">
                  <c:v>Views have been actively sought by school</c:v>
                </c:pt>
              </c:strCache>
            </c:strRef>
          </c:cat>
          <c:val>
            <c:numRef>
              <c:f>'Scoring Profile 2'!$H$41:$H$56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DD-4E6D-8C1B-411767CA72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829018263242600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Risk</a:t>
            </a:r>
            <a:r>
              <a:rPr lang="en-GB" sz="1800" b="1" baseline="0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 Factors</a:t>
            </a:r>
            <a:endParaRPr lang="en-GB" sz="1800" b="1">
              <a:solidFill>
                <a:schemeClr val="accent2">
                  <a:lumMod val="75000"/>
                </a:schemeClr>
              </a:solidFill>
              <a:latin typeface="Montserrat" panose="00000500000000000000" pitchFamily="2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612492710306426"/>
          <c:y val="0.26188677116632042"/>
          <c:w val="0.53261290413900186"/>
          <c:h val="0.55632463705878521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1'!$G$40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4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1'!$F$41:$F$56</c:f>
              <c:strCache>
                <c:ptCount val="15"/>
                <c:pt idx="0">
                  <c:v>Experiences of loss, change or uncertainty at school</c:v>
                </c:pt>
                <c:pt idx="2">
                  <c:v>Academic difficulties</c:v>
                </c:pt>
                <c:pt idx="4">
                  <c:v>Lacks academic confidence</c:v>
                </c:pt>
                <c:pt idx="6">
                  <c:v>Peer related difficulties</c:v>
                </c:pt>
                <c:pt idx="8">
                  <c:v>Lacks connection with teachers</c:v>
                </c:pt>
                <c:pt idx="10">
                  <c:v>Experiences specific anxieties in school </c:v>
                </c:pt>
                <c:pt idx="12">
                  <c:v>Feels unsafe at school</c:v>
                </c:pt>
                <c:pt idx="14">
                  <c:v>Worries about others perceptions of non-attendance</c:v>
                </c:pt>
              </c:strCache>
            </c:strRef>
          </c:cat>
          <c:val>
            <c:numRef>
              <c:f>'Scoring Profile 1'!$G$41:$G$56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F-4FF6-88C2-567F626CC03F}"/>
            </c:ext>
          </c:extLst>
        </c:ser>
        <c:ser>
          <c:idx val="1"/>
          <c:order val="1"/>
          <c:tx>
            <c:strRef>
              <c:f>'Scoring Profile 1'!$H$40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2"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1'!$F$41:$F$56</c:f>
              <c:strCache>
                <c:ptCount val="15"/>
                <c:pt idx="0">
                  <c:v>Experiences of loss, change or uncertainty at school</c:v>
                </c:pt>
                <c:pt idx="2">
                  <c:v>Academic difficulties</c:v>
                </c:pt>
                <c:pt idx="4">
                  <c:v>Lacks academic confidence</c:v>
                </c:pt>
                <c:pt idx="6">
                  <c:v>Peer related difficulties</c:v>
                </c:pt>
                <c:pt idx="8">
                  <c:v>Lacks connection with teachers</c:v>
                </c:pt>
                <c:pt idx="10">
                  <c:v>Experiences specific anxieties in school </c:v>
                </c:pt>
                <c:pt idx="12">
                  <c:v>Feels unsafe at school</c:v>
                </c:pt>
                <c:pt idx="14">
                  <c:v>Worries about others perceptions of non-attendance</c:v>
                </c:pt>
              </c:strCache>
            </c:strRef>
          </c:cat>
          <c:val>
            <c:numRef>
              <c:f>'Scoring Profile 1'!$H$41:$H$56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F-4FF6-88C2-567F626CC0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650986829553991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edpsyched.co.uk/educational-psychologists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edpsyched.co.uk/educational-psychologists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edpsyched.co.uk/educational-psychologists" TargetMode="Externa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edpsyched.co.uk/educational-psychologists" TargetMode="External"/><Relationship Id="rId1" Type="http://schemas.openxmlformats.org/officeDocument/2006/relationships/chart" Target="../charts/chart3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edpsyched.co.uk/educational-psychologists" TargetMode="External"/><Relationship Id="rId1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1743074</xdr:colOff>
      <xdr:row>0</xdr:row>
      <xdr:rowOff>0</xdr:rowOff>
    </xdr:from>
    <xdr:to>
      <xdr:col>4</xdr:col>
      <xdr:colOff>1209674</xdr:colOff>
      <xdr:row>2</xdr:row>
      <xdr:rowOff>161925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97C60B9F-43EB-4FBE-A261-30F4024069D1}"/>
            </a:ext>
          </a:extLst>
        </xdr:cNvPr>
        <xdr:cNvSpPr/>
      </xdr:nvSpPr>
      <xdr:spPr>
        <a:xfrm>
          <a:off x="1743074" y="0"/>
          <a:ext cx="6829425" cy="542925"/>
        </a:xfrm>
        <a:prstGeom prst="roundRect">
          <a:avLst/>
        </a:prstGeom>
        <a:solidFill>
          <a:srgbClr val="23789B"/>
        </a:solidFill>
        <a:ln>
          <a:solidFill>
            <a:srgbClr val="D9FFFF"/>
          </a:solidFill>
        </a:ln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GB" sz="12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Please fill in the child's name </a:t>
          </a:r>
          <a:r>
            <a:rPr lang="en-GB" sz="12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and their assessment scores below. Once complete, repeat for Scoring Profile 2, and then </a:t>
          </a:r>
          <a:r>
            <a:rPr lang="en-GB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all reports / tabs will be automatically updated.</a:t>
          </a:r>
          <a:endParaRPr lang="en-GB" sz="1200"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1609725</xdr:colOff>
      <xdr:row>4</xdr:row>
      <xdr:rowOff>18674</xdr:rowOff>
    </xdr:to>
    <xdr:pic>
      <xdr:nvPicPr>
        <xdr:cNvPr id="9" name="Picture 8" descr="EBSA Horizon Educational Psychologist CP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D57503-F949-43D4-842B-B4E801A2984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09725" cy="8759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76199</xdr:colOff>
      <xdr:row>6</xdr:row>
      <xdr:rowOff>9526</xdr:rowOff>
    </xdr:from>
    <xdr:to>
      <xdr:col>9</xdr:col>
      <xdr:colOff>286199</xdr:colOff>
      <xdr:row>9</xdr:row>
      <xdr:rowOff>152401</xdr:rowOff>
    </xdr:to>
    <xdr:sp macro="" textlink="">
      <xdr:nvSpPr>
        <xdr:cNvPr id="10" name="Rectangle: Rounded Corners 9">
          <a:extLst>
            <a:ext uri="{FF2B5EF4-FFF2-40B4-BE49-F238E27FC236}">
              <a16:creationId xmlns:a16="http://schemas.microsoft.com/office/drawing/2014/main" id="{F3AEF1E4-350B-4861-94FD-5A4E0C47F3D9}"/>
            </a:ext>
          </a:extLst>
        </xdr:cNvPr>
        <xdr:cNvSpPr/>
      </xdr:nvSpPr>
      <xdr:spPr>
        <a:xfrm>
          <a:off x="12296774" y="1257301"/>
          <a:ext cx="2343600" cy="74295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rgbClr val="D9EACE"/>
              </a:solidFill>
              <a:effectLst/>
              <a:latin typeface="+mn-lt"/>
              <a:ea typeface="+mn-ea"/>
              <a:cs typeface="+mn-cs"/>
            </a:rPr>
            <a:t>Green Box = Missing data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rPr>
            <a:t>Red Box = The number is too big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chemeClr val="accent4">
                  <a:lumMod val="20000"/>
                  <a:lumOff val="80000"/>
                </a:schemeClr>
              </a:solidFill>
              <a:effectLst/>
              <a:latin typeface="+mn-lt"/>
              <a:ea typeface="+mn-ea"/>
              <a:cs typeface="+mn-cs"/>
            </a:rPr>
            <a:t>Yellow Box = Maximum score (5)</a:t>
          </a:r>
          <a:endParaRPr lang="en-GB" sz="1200" b="1"/>
        </a:p>
      </xdr:txBody>
    </xdr:sp>
    <xdr:clientData/>
  </xdr:twoCellAnchor>
  <xdr:oneCellAnchor>
    <xdr:from>
      <xdr:col>0</xdr:col>
      <xdr:colOff>1550023</xdr:colOff>
      <xdr:row>0</xdr:row>
      <xdr:rowOff>155501</xdr:rowOff>
    </xdr:from>
    <xdr:ext cx="3174377" cy="72148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B9DEF31-78EE-49D1-A642-6BC45004744C}"/>
            </a:ext>
          </a:extLst>
        </xdr:cNvPr>
        <xdr:cNvSpPr txBox="1"/>
      </xdr:nvSpPr>
      <xdr:spPr>
        <a:xfrm>
          <a:off x="1550023" y="155501"/>
          <a:ext cx="3174377" cy="72148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3200" b="1" i="0" u="none" strike="noStrike" kern="0" cap="none" spc="0" normalizeH="0" baseline="0" noProof="0">
              <a:ln>
                <a:noFill/>
              </a:ln>
              <a:solidFill>
                <a:srgbClr val="DAB604"/>
              </a:solidFill>
              <a:effectLst/>
              <a:uLnTx/>
              <a:uFillTx/>
              <a:latin typeface="Montserrat" panose="00000500000000000000" pitchFamily="2" charset="0"/>
              <a:ea typeface="+mn-ea"/>
              <a:cs typeface="+mn-cs"/>
            </a:rPr>
            <a:t>Profile</a:t>
          </a:r>
          <a:r>
            <a:rPr kumimoji="0" lang="en-GB" sz="3200" b="1" i="0" u="none" strike="noStrike" kern="0" cap="none" spc="0" normalizeH="0" baseline="0" noProof="0">
              <a:ln>
                <a:noFill/>
              </a:ln>
              <a:solidFill>
                <a:srgbClr val="DAB604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n-GB" sz="4000" b="1" i="0" u="none" strike="noStrike" kern="0" cap="none" spc="0" normalizeH="0" baseline="0" noProof="0">
              <a:ln>
                <a:noFill/>
              </a:ln>
              <a:solidFill>
                <a:srgbClr val="DAB604"/>
              </a:solidFill>
              <a:effectLst/>
              <a:uLnTx/>
              <a:uFillTx/>
              <a:latin typeface="Brush Script MT" panose="03060802040406070304" pitchFamily="66" charset="0"/>
              <a:ea typeface="+mn-ea"/>
              <a:cs typeface="+mn-cs"/>
            </a:rPr>
            <a:t>1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1743074</xdr:colOff>
      <xdr:row>0</xdr:row>
      <xdr:rowOff>0</xdr:rowOff>
    </xdr:from>
    <xdr:to>
      <xdr:col>4</xdr:col>
      <xdr:colOff>1209674</xdr:colOff>
      <xdr:row>2</xdr:row>
      <xdr:rowOff>161925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347DD393-3EEC-4613-9467-D20342184362}"/>
            </a:ext>
          </a:extLst>
        </xdr:cNvPr>
        <xdr:cNvSpPr/>
      </xdr:nvSpPr>
      <xdr:spPr>
        <a:xfrm>
          <a:off x="1743074" y="0"/>
          <a:ext cx="6829425" cy="542925"/>
        </a:xfrm>
        <a:prstGeom prst="roundRect">
          <a:avLst/>
        </a:prstGeom>
        <a:solidFill>
          <a:srgbClr val="23789B"/>
        </a:solidFill>
        <a:ln>
          <a:solidFill>
            <a:srgbClr val="D9FFFF"/>
          </a:solidFill>
        </a:ln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GB" sz="12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Please fill in the child's </a:t>
          </a:r>
          <a:r>
            <a:rPr lang="en-GB" sz="12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assessment scores below. Once complete, all reports / tabs are automatically updated and you can simply print or save each as a pdf .</a:t>
          </a:r>
          <a:endParaRPr lang="en-GB" sz="1200"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1609725</xdr:colOff>
      <xdr:row>4</xdr:row>
      <xdr:rowOff>18674</xdr:rowOff>
    </xdr:to>
    <xdr:pic>
      <xdr:nvPicPr>
        <xdr:cNvPr id="5" name="Picture 4" descr="EBSA Horizon Educational Psychologist CP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2E33AB-7634-4596-A76B-D8FC0157AB56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09725" cy="8759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76200</xdr:colOff>
      <xdr:row>6</xdr:row>
      <xdr:rowOff>0</xdr:rowOff>
    </xdr:from>
    <xdr:to>
      <xdr:col>9</xdr:col>
      <xdr:colOff>286200</xdr:colOff>
      <xdr:row>9</xdr:row>
      <xdr:rowOff>142875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B2780853-A08F-45CC-B100-D20E5B3921D4}"/>
            </a:ext>
          </a:extLst>
        </xdr:cNvPr>
        <xdr:cNvSpPr/>
      </xdr:nvSpPr>
      <xdr:spPr>
        <a:xfrm>
          <a:off x="12296775" y="1247775"/>
          <a:ext cx="2343600" cy="74295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rgbClr val="D9EACE"/>
              </a:solidFill>
              <a:effectLst/>
              <a:latin typeface="+mn-lt"/>
              <a:ea typeface="+mn-ea"/>
              <a:cs typeface="+mn-cs"/>
            </a:rPr>
            <a:t>Green Box = Missing data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rPr>
            <a:t>Red Box = The number is too big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chemeClr val="accent4">
                  <a:lumMod val="20000"/>
                  <a:lumOff val="80000"/>
                </a:schemeClr>
              </a:solidFill>
              <a:effectLst/>
              <a:latin typeface="+mn-lt"/>
              <a:ea typeface="+mn-ea"/>
              <a:cs typeface="+mn-cs"/>
            </a:rPr>
            <a:t>Yellow Box = Maximum score (5)</a:t>
          </a:r>
          <a:endParaRPr lang="en-GB" sz="1200" b="1"/>
        </a:p>
      </xdr:txBody>
    </xdr:sp>
    <xdr:clientData/>
  </xdr:twoCellAnchor>
  <xdr:oneCellAnchor>
    <xdr:from>
      <xdr:col>0</xdr:col>
      <xdr:colOff>1558925</xdr:colOff>
      <xdr:row>0</xdr:row>
      <xdr:rowOff>139627</xdr:rowOff>
    </xdr:from>
    <xdr:ext cx="3174377" cy="72148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CEB6F280-90B0-4BF5-A4E3-4A30EE25BC1C}"/>
            </a:ext>
          </a:extLst>
        </xdr:cNvPr>
        <xdr:cNvSpPr txBox="1"/>
      </xdr:nvSpPr>
      <xdr:spPr>
        <a:xfrm>
          <a:off x="1558925" y="139627"/>
          <a:ext cx="3174377" cy="72148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en-GB" sz="3200" b="1">
              <a:solidFill>
                <a:srgbClr val="DAB604"/>
              </a:solidFill>
              <a:latin typeface="Montserrat" panose="00000500000000000000" pitchFamily="2" charset="0"/>
            </a:rPr>
            <a:t>Profile</a:t>
          </a:r>
          <a:r>
            <a:rPr lang="en-GB" sz="3200" b="1">
              <a:solidFill>
                <a:srgbClr val="DAB604"/>
              </a:solidFill>
            </a:rPr>
            <a:t> </a:t>
          </a:r>
          <a:r>
            <a:rPr lang="en-GB" sz="4000" b="1">
              <a:solidFill>
                <a:srgbClr val="DAB604"/>
              </a:solidFill>
              <a:latin typeface="Brush Script MT" panose="03060802040406070304" pitchFamily="66" charset="0"/>
            </a:rPr>
            <a:t>2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302559</xdr:colOff>
      <xdr:row>8</xdr:row>
      <xdr:rowOff>45963</xdr:rowOff>
    </xdr:from>
    <xdr:to>
      <xdr:col>14</xdr:col>
      <xdr:colOff>608479</xdr:colOff>
      <xdr:row>31</xdr:row>
      <xdr:rowOff>60905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06C59F-3313-4E41-B26C-79DA6041CB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539302</xdr:colOff>
      <xdr:row>35</xdr:row>
      <xdr:rowOff>168088</xdr:rowOff>
    </xdr:from>
    <xdr:to>
      <xdr:col>14</xdr:col>
      <xdr:colOff>521634</xdr:colOff>
      <xdr:row>37</xdr:row>
      <xdr:rowOff>149860</xdr:rowOff>
    </xdr:to>
    <xdr:pic>
      <xdr:nvPicPr>
        <xdr:cNvPr id="5" name="Pictur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7CD9A55-5C3D-4317-BC24-9C01863B857E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2432" y="5883088"/>
          <a:ext cx="1257854" cy="36277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8</xdr:row>
      <xdr:rowOff>45962</xdr:rowOff>
    </xdr:from>
    <xdr:to>
      <xdr:col>7</xdr:col>
      <xdr:colOff>324970</xdr:colOff>
      <xdr:row>31</xdr:row>
      <xdr:rowOff>60904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E76D220-5137-4D70-9049-82C5AF5DE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32</xdr:row>
      <xdr:rowOff>14568</xdr:rowOff>
    </xdr:from>
    <xdr:to>
      <xdr:col>3</xdr:col>
      <xdr:colOff>102459</xdr:colOff>
      <xdr:row>37</xdr:row>
      <xdr:rowOff>160618</xdr:rowOff>
    </xdr:to>
    <xdr:pic>
      <xdr:nvPicPr>
        <xdr:cNvPr id="6" name="Picture 5" descr="EBSA Horizon Educational Psychologist CPD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1750A26-794C-4A75-BB6E-503E5BCB71C8}"/>
            </a:ext>
          </a:extLst>
        </xdr:cNvPr>
        <xdr:cNvPicPr/>
      </xdr:nvPicPr>
      <xdr:blipFill>
        <a:blip xmlns:r="http://schemas.openxmlformats.org/officeDocument/2006/relationships" r:embed="rId5">
          <a:clrChange>
            <a:clrFrom>
              <a:srgbClr val="F2F2F2"/>
            </a:clrFrom>
            <a:clrTo>
              <a:srgbClr val="F2F2F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10568"/>
          <a:ext cx="1931259" cy="10985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15</xdr:col>
      <xdr:colOff>28575</xdr:colOff>
      <xdr:row>6</xdr:row>
      <xdr:rowOff>133350</xdr:rowOff>
    </xdr:to>
    <xdr:sp macro="" textlink="">
      <xdr:nvSpPr>
        <xdr:cNvPr id="4097" name="Rectangle 1">
          <a:extLst>
            <a:ext uri="{FF2B5EF4-FFF2-40B4-BE49-F238E27FC236}">
              <a16:creationId xmlns:a16="http://schemas.microsoft.com/office/drawing/2014/main" id="{F7DA07EB-EEA2-48C5-9107-9450FB17928A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172575" cy="1276350"/>
        </a:xfrm>
        <a:prstGeom prst="rect">
          <a:avLst/>
        </a:prstGeom>
        <a:solidFill>
          <a:srgbClr val="23789B"/>
        </a:solidFill>
        <a:ln w="6350">
          <a:solidFill>
            <a:srgbClr val="F2F2F2"/>
          </a:solidFill>
          <a:miter lim="800000"/>
          <a:headEnd/>
          <a:tailEnd/>
        </a:ln>
        <a:effectLst>
          <a:outerShdw dist="28398" dir="3806097" algn="ctr" rotWithShape="0">
            <a:srgbClr val="205867">
              <a:alpha val="50000"/>
            </a:srgbClr>
          </a:outerShdw>
        </a:effectLst>
      </xdr:spPr>
      <xdr:txBody>
        <a:bodyPr/>
        <a:lstStyle/>
        <a:p>
          <a:endParaRPr lang="en-GB"/>
        </a:p>
      </xdr:txBody>
    </xdr:sp>
    <xdr:clientData/>
  </xdr:twoCellAnchor>
  <xdr:oneCellAnchor>
    <xdr:from>
      <xdr:col>2</xdr:col>
      <xdr:colOff>400050</xdr:colOff>
      <xdr:row>0</xdr:row>
      <xdr:rowOff>180975</xdr:rowOff>
    </xdr:from>
    <xdr:ext cx="5954515" cy="1292149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71B08D6B-D3F7-470E-BBFB-1ECBE5C940EC}"/>
            </a:ext>
          </a:extLst>
        </xdr:cNvPr>
        <xdr:cNvSpPr txBox="1">
          <a:spLocks noChangeArrowheads="1"/>
        </xdr:cNvSpPr>
      </xdr:nvSpPr>
      <xdr:spPr bwMode="auto">
        <a:xfrm>
          <a:off x="1619250" y="180975"/>
          <a:ext cx="5954515" cy="1292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ctr" upright="1">
          <a:spAutoFit/>
        </a:bodyPr>
        <a:lstStyle/>
        <a:p>
          <a:pPr algn="ctr" rtl="0">
            <a:defRPr sz="1000"/>
          </a:pPr>
          <a:r>
            <a:rPr lang="en-GB" sz="2800" b="1" i="0" u="none" strike="noStrike" baseline="0">
              <a:solidFill>
                <a:srgbClr val="FFFFFF"/>
              </a:solidFill>
              <a:latin typeface="Montserrat"/>
            </a:rPr>
            <a:t>Risk &amp; Resilience Profile</a:t>
          </a:r>
        </a:p>
        <a:p>
          <a:pPr algn="ctr" rtl="0">
            <a:defRPr sz="1000"/>
          </a:pPr>
          <a:r>
            <a:rPr lang="en-GB" sz="2800" b="1" i="0" u="none" strike="noStrike" baseline="0">
              <a:solidFill>
                <a:srgbClr val="FEF2B8"/>
              </a:solidFill>
              <a:latin typeface="Montserrat"/>
            </a:rPr>
            <a:t>Child / Young Person's Factors</a:t>
          </a: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302559</xdr:colOff>
      <xdr:row>8</xdr:row>
      <xdr:rowOff>45963</xdr:rowOff>
    </xdr:from>
    <xdr:to>
      <xdr:col>14</xdr:col>
      <xdr:colOff>608479</xdr:colOff>
      <xdr:row>31</xdr:row>
      <xdr:rowOff>60905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B35A3B-EBBB-4E4C-B52E-4284EBF9AC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539302</xdr:colOff>
      <xdr:row>35</xdr:row>
      <xdr:rowOff>168088</xdr:rowOff>
    </xdr:from>
    <xdr:to>
      <xdr:col>14</xdr:col>
      <xdr:colOff>521634</xdr:colOff>
      <xdr:row>37</xdr:row>
      <xdr:rowOff>149860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98EE42-6B24-4AEA-A249-2B9701A87C72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4502" y="6835588"/>
          <a:ext cx="1201532" cy="36277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8</xdr:row>
      <xdr:rowOff>45962</xdr:rowOff>
    </xdr:from>
    <xdr:to>
      <xdr:col>7</xdr:col>
      <xdr:colOff>324970</xdr:colOff>
      <xdr:row>31</xdr:row>
      <xdr:rowOff>60904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6144344-B9E1-4794-946E-1F4C422F73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32</xdr:row>
      <xdr:rowOff>14568</xdr:rowOff>
    </xdr:from>
    <xdr:to>
      <xdr:col>3</xdr:col>
      <xdr:colOff>102459</xdr:colOff>
      <xdr:row>37</xdr:row>
      <xdr:rowOff>160618</xdr:rowOff>
    </xdr:to>
    <xdr:pic>
      <xdr:nvPicPr>
        <xdr:cNvPr id="5" name="Picture 4" descr="EBSA Horizon Educational Psychologist CPD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01BCD46-E589-4946-A4DF-F0D8799B518B}"/>
            </a:ext>
          </a:extLst>
        </xdr:cNvPr>
        <xdr:cNvPicPr/>
      </xdr:nvPicPr>
      <xdr:blipFill>
        <a:blip xmlns:r="http://schemas.openxmlformats.org/officeDocument/2006/relationships" r:embed="rId5">
          <a:clrChange>
            <a:clrFrom>
              <a:srgbClr val="F2F2F2"/>
            </a:clrFrom>
            <a:clrTo>
              <a:srgbClr val="F2F2F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10568"/>
          <a:ext cx="1931259" cy="10985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15</xdr:col>
      <xdr:colOff>28575</xdr:colOff>
      <xdr:row>6</xdr:row>
      <xdr:rowOff>133350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3DCADC17-4FF5-4AAD-8A6D-9AAD4222B9ED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172575" cy="1276350"/>
        </a:xfrm>
        <a:prstGeom prst="rect">
          <a:avLst/>
        </a:prstGeom>
        <a:solidFill>
          <a:srgbClr val="23789B"/>
        </a:solidFill>
        <a:ln w="6350">
          <a:solidFill>
            <a:srgbClr val="F2F2F2"/>
          </a:solidFill>
          <a:miter lim="800000"/>
          <a:headEnd/>
          <a:tailEnd/>
        </a:ln>
        <a:effectLst>
          <a:outerShdw dist="28398" dir="3806097" algn="ctr" rotWithShape="0">
            <a:srgbClr val="205867">
              <a:alpha val="50000"/>
            </a:srgbClr>
          </a:outerShdw>
        </a:effectLst>
      </xdr:spPr>
      <xdr:txBody>
        <a:bodyPr/>
        <a:lstStyle/>
        <a:p>
          <a:endParaRPr lang="en-GB"/>
        </a:p>
      </xdr:txBody>
    </xdr:sp>
    <xdr:clientData/>
  </xdr:twoCellAnchor>
  <xdr:oneCellAnchor>
    <xdr:from>
      <xdr:col>3</xdr:col>
      <xdr:colOff>415525</xdr:colOff>
      <xdr:row>0</xdr:row>
      <xdr:rowOff>180975</xdr:rowOff>
    </xdr:from>
    <xdr:ext cx="4704365" cy="1292149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91E4D6E0-1C33-4513-B2A7-0DD3B4401B80}"/>
            </a:ext>
          </a:extLst>
        </xdr:cNvPr>
        <xdr:cNvSpPr txBox="1">
          <a:spLocks noChangeArrowheads="1"/>
        </xdr:cNvSpPr>
      </xdr:nvSpPr>
      <xdr:spPr bwMode="auto">
        <a:xfrm>
          <a:off x="2244325" y="180975"/>
          <a:ext cx="4704365" cy="1292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ctr" upright="1">
          <a:spAutoFit/>
        </a:bodyPr>
        <a:lstStyle/>
        <a:p>
          <a:pPr algn="ctr" rtl="0">
            <a:defRPr sz="1000"/>
          </a:pPr>
          <a:r>
            <a:rPr lang="en-GB" sz="2800" b="1" i="0" u="none" strike="noStrike" baseline="0">
              <a:solidFill>
                <a:srgbClr val="FFFFFF"/>
              </a:solidFill>
              <a:latin typeface="Montserrat"/>
            </a:rPr>
            <a:t>Risk &amp; Resilience Profile</a:t>
          </a:r>
        </a:p>
        <a:p>
          <a:pPr algn="ctr" rtl="0">
            <a:defRPr sz="1000"/>
          </a:pPr>
          <a:r>
            <a:rPr lang="en-GB" sz="2800" b="1" i="0" u="none" strike="noStrike" baseline="0">
              <a:solidFill>
                <a:srgbClr val="FEF2B8"/>
              </a:solidFill>
              <a:latin typeface="Montserrat"/>
            </a:rPr>
            <a:t>Home Factors</a:t>
          </a: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302559</xdr:colOff>
      <xdr:row>8</xdr:row>
      <xdr:rowOff>45963</xdr:rowOff>
    </xdr:from>
    <xdr:to>
      <xdr:col>14</xdr:col>
      <xdr:colOff>608479</xdr:colOff>
      <xdr:row>31</xdr:row>
      <xdr:rowOff>60905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2627B-CD35-483F-AEA3-8CC1BD7102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539302</xdr:colOff>
      <xdr:row>35</xdr:row>
      <xdr:rowOff>168088</xdr:rowOff>
    </xdr:from>
    <xdr:to>
      <xdr:col>14</xdr:col>
      <xdr:colOff>521634</xdr:colOff>
      <xdr:row>37</xdr:row>
      <xdr:rowOff>149860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952673-B5AF-4467-9D1A-23E29BEE8DDA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4502" y="6835588"/>
          <a:ext cx="1201532" cy="36277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8</xdr:row>
      <xdr:rowOff>45962</xdr:rowOff>
    </xdr:from>
    <xdr:to>
      <xdr:col>7</xdr:col>
      <xdr:colOff>324970</xdr:colOff>
      <xdr:row>31</xdr:row>
      <xdr:rowOff>60904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BBDBE48-3B51-409B-A4E2-3D825298C8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32</xdr:row>
      <xdr:rowOff>14568</xdr:rowOff>
    </xdr:from>
    <xdr:to>
      <xdr:col>3</xdr:col>
      <xdr:colOff>102459</xdr:colOff>
      <xdr:row>37</xdr:row>
      <xdr:rowOff>160618</xdr:rowOff>
    </xdr:to>
    <xdr:pic>
      <xdr:nvPicPr>
        <xdr:cNvPr id="5" name="Picture 4" descr="EBSA Horizon Educational Psychologist CPD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4A6212-BF8B-4B83-BCE9-55D48498C917}"/>
            </a:ext>
          </a:extLst>
        </xdr:cNvPr>
        <xdr:cNvPicPr/>
      </xdr:nvPicPr>
      <xdr:blipFill>
        <a:blip xmlns:r="http://schemas.openxmlformats.org/officeDocument/2006/relationships" r:embed="rId5">
          <a:clrChange>
            <a:clrFrom>
              <a:srgbClr val="F2F2F2"/>
            </a:clrFrom>
            <a:clrTo>
              <a:srgbClr val="F2F2F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10568"/>
          <a:ext cx="1931259" cy="10985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15</xdr:col>
      <xdr:colOff>28575</xdr:colOff>
      <xdr:row>6</xdr:row>
      <xdr:rowOff>133350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C55015BC-E953-48D4-A56B-6B76E3F38BFA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172575" cy="1276350"/>
        </a:xfrm>
        <a:prstGeom prst="rect">
          <a:avLst/>
        </a:prstGeom>
        <a:solidFill>
          <a:srgbClr val="23789B"/>
        </a:solidFill>
        <a:ln w="6350">
          <a:solidFill>
            <a:srgbClr val="F2F2F2"/>
          </a:solidFill>
          <a:miter lim="800000"/>
          <a:headEnd/>
          <a:tailEnd/>
        </a:ln>
        <a:effectLst>
          <a:outerShdw dist="28398" dir="3806097" algn="ctr" rotWithShape="0">
            <a:srgbClr val="205867">
              <a:alpha val="50000"/>
            </a:srgbClr>
          </a:outerShdw>
        </a:effectLst>
      </xdr:spPr>
      <xdr:txBody>
        <a:bodyPr/>
        <a:lstStyle/>
        <a:p>
          <a:endParaRPr lang="en-GB"/>
        </a:p>
      </xdr:txBody>
    </xdr:sp>
    <xdr:clientData/>
  </xdr:twoCellAnchor>
  <xdr:oneCellAnchor>
    <xdr:from>
      <xdr:col>3</xdr:col>
      <xdr:colOff>415525</xdr:colOff>
      <xdr:row>0</xdr:row>
      <xdr:rowOff>180975</xdr:rowOff>
    </xdr:from>
    <xdr:ext cx="4704365" cy="1292149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DE7101C3-E194-43AC-BF1B-2FF8038F532D}"/>
            </a:ext>
          </a:extLst>
        </xdr:cNvPr>
        <xdr:cNvSpPr txBox="1">
          <a:spLocks noChangeArrowheads="1"/>
        </xdr:cNvSpPr>
      </xdr:nvSpPr>
      <xdr:spPr bwMode="auto">
        <a:xfrm>
          <a:off x="2244325" y="180975"/>
          <a:ext cx="4704365" cy="1292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ctr" upright="1">
          <a:spAutoFit/>
        </a:bodyPr>
        <a:lstStyle/>
        <a:p>
          <a:pPr algn="ctr" rtl="0">
            <a:defRPr sz="1000"/>
          </a:pPr>
          <a:r>
            <a:rPr lang="en-GB" sz="2800" b="1" i="0" u="none" strike="noStrike" baseline="0">
              <a:solidFill>
                <a:srgbClr val="FFFFFF"/>
              </a:solidFill>
              <a:latin typeface="Montserrat"/>
            </a:rPr>
            <a:t>Risk &amp; Resilience Profile</a:t>
          </a:r>
        </a:p>
        <a:p>
          <a:pPr algn="ctr" rtl="0">
            <a:defRPr sz="1000"/>
          </a:pPr>
          <a:r>
            <a:rPr lang="en-GB" sz="2800" b="1" i="0" u="none" strike="noStrike" baseline="0">
              <a:solidFill>
                <a:srgbClr val="FEF2B8"/>
              </a:solidFill>
              <a:latin typeface="Montserrat"/>
            </a:rPr>
            <a:t>School Factors</a:t>
          </a: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3B094-0551-4B5B-A473-D11601F9F173}">
  <sheetPr>
    <tabColor rgb="FF23789B"/>
  </sheetPr>
  <dimension ref="A4:H57"/>
  <sheetViews>
    <sheetView tabSelected="1" zoomScale="90" zoomScaleNormal="90" workbookViewId="0">
      <selection activeCell="C4" sqref="C4:E4"/>
    </sheetView>
  </sheetViews>
  <sheetFormatPr defaultColWidth="9.21875" defaultRowHeight="14.4" x14ac:dyDescent="0.3"/>
  <cols>
    <col min="1" max="1" width="60.21875" customWidth="1"/>
    <col min="2" max="2" width="74.77734375" customWidth="1"/>
    <col min="3" max="3" width="12" customWidth="1"/>
    <col min="4" max="5" width="18.21875" style="15" customWidth="1"/>
    <col min="6" max="6" width="8" style="6" customWidth="1"/>
    <col min="7" max="8" width="8" style="7" customWidth="1"/>
    <col min="9" max="32" width="8" customWidth="1"/>
  </cols>
  <sheetData>
    <row r="4" spans="1:8" ht="22.5" customHeight="1" x14ac:dyDescent="0.35">
      <c r="B4" s="5" t="s">
        <v>0</v>
      </c>
      <c r="C4" s="31" t="s">
        <v>1</v>
      </c>
      <c r="D4" s="32"/>
      <c r="E4" s="32"/>
    </row>
    <row r="6" spans="1:8" ht="15.6" x14ac:dyDescent="0.3">
      <c r="A6" s="8" t="s">
        <v>2</v>
      </c>
      <c r="B6" s="8" t="s">
        <v>3</v>
      </c>
      <c r="C6" s="9" t="s">
        <v>4</v>
      </c>
      <c r="D6" s="10" t="s">
        <v>5</v>
      </c>
      <c r="E6" s="10" t="s">
        <v>6</v>
      </c>
      <c r="G6" s="7" t="s">
        <v>7</v>
      </c>
      <c r="H6" s="7" t="s">
        <v>8</v>
      </c>
    </row>
    <row r="7" spans="1:8" ht="15.75" customHeight="1" x14ac:dyDescent="0.3">
      <c r="A7" s="27" t="s">
        <v>9</v>
      </c>
      <c r="B7" s="20" t="s">
        <v>10</v>
      </c>
      <c r="C7" s="12" t="s">
        <v>11</v>
      </c>
      <c r="D7" s="2"/>
      <c r="E7" s="2"/>
      <c r="F7" s="29" t="str">
        <f>A7</f>
        <v>Feel misunderstood / pressured to return</v>
      </c>
      <c r="G7" s="28" t="e">
        <f>AVERAGE(D7:D8)</f>
        <v>#DIV/0!</v>
      </c>
      <c r="H7" s="28" t="e">
        <f>AVERAGE(E7:E8)</f>
        <v>#DIV/0!</v>
      </c>
    </row>
    <row r="8" spans="1:8" ht="15.75" customHeight="1" x14ac:dyDescent="0.3">
      <c r="A8" s="27"/>
      <c r="B8" s="21" t="s">
        <v>12</v>
      </c>
      <c r="C8" s="14" t="s">
        <v>13</v>
      </c>
      <c r="D8" s="1"/>
      <c r="E8" s="1"/>
      <c r="F8" s="29"/>
      <c r="G8" s="28"/>
      <c r="H8" s="28"/>
    </row>
    <row r="9" spans="1:8" ht="15.75" customHeight="1" x14ac:dyDescent="0.3">
      <c r="A9" s="27" t="s">
        <v>14</v>
      </c>
      <c r="B9" s="20" t="s">
        <v>15</v>
      </c>
      <c r="C9" s="12" t="s">
        <v>16</v>
      </c>
      <c r="D9" s="2"/>
      <c r="E9" s="2"/>
      <c r="F9" s="29" t="str">
        <f t="shared" ref="F9" si="0">A9</f>
        <v>Generalised anxiety</v>
      </c>
      <c r="G9" s="28" t="e">
        <f>AVERAGE(D9:D10)</f>
        <v>#DIV/0!</v>
      </c>
      <c r="H9" s="28" t="e">
        <f>AVERAGE(E9:E10)</f>
        <v>#DIV/0!</v>
      </c>
    </row>
    <row r="10" spans="1:8" ht="15.75" customHeight="1" x14ac:dyDescent="0.3">
      <c r="A10" s="27"/>
      <c r="B10" s="21" t="s">
        <v>17</v>
      </c>
      <c r="C10" s="14" t="s">
        <v>18</v>
      </c>
      <c r="D10" s="1"/>
      <c r="E10" s="1"/>
      <c r="F10" s="29"/>
      <c r="G10" s="28"/>
      <c r="H10" s="28"/>
    </row>
    <row r="11" spans="1:8" ht="15.75" customHeight="1" x14ac:dyDescent="0.3">
      <c r="A11" s="27" t="s">
        <v>19</v>
      </c>
      <c r="B11" s="20" t="s">
        <v>20</v>
      </c>
      <c r="C11" s="12" t="s">
        <v>21</v>
      </c>
      <c r="D11" s="2"/>
      <c r="E11" s="2"/>
      <c r="F11" s="29" t="str">
        <f t="shared" ref="F11" si="1">A11</f>
        <v>Persistent low mood / depression</v>
      </c>
      <c r="G11" s="28" t="e">
        <f>AVERAGE(D11:D12)</f>
        <v>#DIV/0!</v>
      </c>
      <c r="H11" s="28" t="e">
        <f>AVERAGE(E11:E12)</f>
        <v>#DIV/0!</v>
      </c>
    </row>
    <row r="12" spans="1:8" ht="15.75" customHeight="1" x14ac:dyDescent="0.3">
      <c r="A12" s="27"/>
      <c r="B12" s="21" t="s">
        <v>22</v>
      </c>
      <c r="C12" s="14" t="s">
        <v>23</v>
      </c>
      <c r="D12" s="1"/>
      <c r="E12" s="1"/>
      <c r="F12" s="29"/>
      <c r="G12" s="28"/>
      <c r="H12" s="28"/>
    </row>
    <row r="13" spans="1:8" ht="15.75" customHeight="1" x14ac:dyDescent="0.3">
      <c r="A13" s="27" t="s">
        <v>24</v>
      </c>
      <c r="B13" s="20" t="s">
        <v>25</v>
      </c>
      <c r="C13" s="12" t="s">
        <v>26</v>
      </c>
      <c r="D13" s="2"/>
      <c r="E13" s="2"/>
      <c r="F13" s="29" t="str">
        <f t="shared" ref="F13" si="2">A13</f>
        <v>Social Anxiety</v>
      </c>
      <c r="G13" s="28" t="e">
        <f>AVERAGE(D13:D14)</f>
        <v>#DIV/0!</v>
      </c>
      <c r="H13" s="28" t="e">
        <f>AVERAGE(E13:E14)</f>
        <v>#DIV/0!</v>
      </c>
    </row>
    <row r="14" spans="1:8" ht="15.75" customHeight="1" x14ac:dyDescent="0.3">
      <c r="A14" s="27"/>
      <c r="B14" s="21" t="s">
        <v>27</v>
      </c>
      <c r="C14" s="14" t="s">
        <v>28</v>
      </c>
      <c r="D14" s="1"/>
      <c r="E14" s="1"/>
      <c r="F14" s="29"/>
      <c r="G14" s="28"/>
      <c r="H14" s="28"/>
    </row>
    <row r="15" spans="1:8" ht="15.75" customHeight="1" x14ac:dyDescent="0.3">
      <c r="A15" s="27" t="s">
        <v>29</v>
      </c>
      <c r="B15" s="20" t="s">
        <v>30</v>
      </c>
      <c r="C15" s="12" t="s">
        <v>31</v>
      </c>
      <c r="D15" s="2"/>
      <c r="E15" s="2"/>
      <c r="F15" s="29" t="str">
        <f t="shared" ref="F15" si="3">A15</f>
        <v>Academic Confidence</v>
      </c>
      <c r="G15" s="28" t="e">
        <f>AVERAGE(D15:D16)</f>
        <v>#DIV/0!</v>
      </c>
      <c r="H15" s="28" t="e">
        <f>AVERAGE(E15:E16)</f>
        <v>#DIV/0!</v>
      </c>
    </row>
    <row r="16" spans="1:8" ht="15.75" customHeight="1" x14ac:dyDescent="0.3">
      <c r="A16" s="27"/>
      <c r="B16" s="21" t="s">
        <v>32</v>
      </c>
      <c r="C16" s="14" t="s">
        <v>33</v>
      </c>
      <c r="D16" s="1"/>
      <c r="E16" s="1"/>
      <c r="F16" s="29"/>
      <c r="G16" s="28"/>
      <c r="H16" s="28"/>
    </row>
    <row r="17" spans="1:8" ht="15.75" customHeight="1" x14ac:dyDescent="0.3">
      <c r="A17" s="27" t="s">
        <v>34</v>
      </c>
      <c r="B17" s="20" t="s">
        <v>35</v>
      </c>
      <c r="C17" s="12" t="s">
        <v>36</v>
      </c>
      <c r="D17" s="2"/>
      <c r="E17" s="2"/>
      <c r="F17" s="29" t="str">
        <f t="shared" ref="F17" si="4">A17</f>
        <v>Feels negative towards schools</v>
      </c>
      <c r="G17" s="28" t="e">
        <f>AVERAGE(D17:D18)</f>
        <v>#DIV/0!</v>
      </c>
      <c r="H17" s="28" t="e">
        <f>AVERAGE(E17:E18)</f>
        <v>#DIV/0!</v>
      </c>
    </row>
    <row r="18" spans="1:8" ht="15.75" customHeight="1" x14ac:dyDescent="0.3">
      <c r="A18" s="27"/>
      <c r="B18" s="21" t="s">
        <v>37</v>
      </c>
      <c r="C18" s="14" t="s">
        <v>38</v>
      </c>
      <c r="D18" s="1"/>
      <c r="E18" s="1"/>
      <c r="F18" s="29"/>
      <c r="G18" s="28"/>
      <c r="H18" s="28"/>
    </row>
    <row r="19" spans="1:8" ht="15.75" customHeight="1" x14ac:dyDescent="0.3">
      <c r="A19" s="27" t="s">
        <v>39</v>
      </c>
      <c r="B19" s="20" t="s">
        <v>40</v>
      </c>
      <c r="C19" s="12" t="s">
        <v>41</v>
      </c>
      <c r="D19" s="2"/>
      <c r="E19" s="2"/>
      <c r="F19" s="29" t="str">
        <f t="shared" ref="F19" si="5">A19</f>
        <v>Lacks coping strategies</v>
      </c>
      <c r="G19" s="28" t="e">
        <f>AVERAGE(D19:D20)</f>
        <v>#DIV/0!</v>
      </c>
      <c r="H19" s="28" t="e">
        <f>AVERAGE(E19:E20)</f>
        <v>#DIV/0!</v>
      </c>
    </row>
    <row r="20" spans="1:8" ht="15.75" customHeight="1" x14ac:dyDescent="0.3">
      <c r="A20" s="27"/>
      <c r="B20" s="21" t="s">
        <v>42</v>
      </c>
      <c r="C20" s="14" t="s">
        <v>43</v>
      </c>
      <c r="D20" s="1"/>
      <c r="E20" s="1"/>
      <c r="F20" s="29"/>
      <c r="G20" s="28"/>
      <c r="H20" s="28"/>
    </row>
    <row r="21" spans="1:8" ht="15.75" customHeight="1" x14ac:dyDescent="0.3">
      <c r="A21" s="27" t="s">
        <v>44</v>
      </c>
      <c r="B21" s="20" t="s">
        <v>45</v>
      </c>
      <c r="C21" s="12" t="s">
        <v>46</v>
      </c>
      <c r="D21" s="2"/>
      <c r="E21" s="2"/>
      <c r="F21" s="29" t="str">
        <f t="shared" ref="F21" si="6">A21</f>
        <v>Low Sense of Belonging</v>
      </c>
      <c r="G21" s="28" t="e">
        <f>AVERAGE(D21:D22)</f>
        <v>#DIV/0!</v>
      </c>
      <c r="H21" s="28" t="e">
        <f>AVERAGE(E21:E22)</f>
        <v>#DIV/0!</v>
      </c>
    </row>
    <row r="22" spans="1:8" ht="15.75" customHeight="1" x14ac:dyDescent="0.3">
      <c r="A22" s="27"/>
      <c r="B22" s="21" t="s">
        <v>47</v>
      </c>
      <c r="C22" s="14" t="s">
        <v>48</v>
      </c>
      <c r="D22" s="1"/>
      <c r="E22" s="1"/>
      <c r="F22" s="29"/>
      <c r="G22" s="28"/>
      <c r="H22" s="28"/>
    </row>
    <row r="23" spans="1:8" ht="15.75" hidden="1" customHeight="1" x14ac:dyDescent="0.3">
      <c r="A23" s="25"/>
      <c r="B23" s="22"/>
      <c r="C23" s="17"/>
      <c r="D23" s="3"/>
      <c r="E23" s="3"/>
      <c r="G23" s="7" t="s">
        <v>7</v>
      </c>
      <c r="H23" s="7" t="s">
        <v>8</v>
      </c>
    </row>
    <row r="24" spans="1:8" ht="15.75" customHeight="1" x14ac:dyDescent="0.3">
      <c r="A24" s="27" t="s">
        <v>49</v>
      </c>
      <c r="B24" s="20" t="s">
        <v>50</v>
      </c>
      <c r="C24" s="12" t="s">
        <v>51</v>
      </c>
      <c r="D24" s="2"/>
      <c r="E24" s="2"/>
      <c r="F24" s="29" t="str">
        <f>A24</f>
        <v>Experiences of loss, change or bereavement</v>
      </c>
      <c r="G24" s="28" t="e">
        <f>AVERAGE(D24:D25)</f>
        <v>#DIV/0!</v>
      </c>
      <c r="H24" s="28" t="e">
        <f>AVERAGE(E24:E25)</f>
        <v>#DIV/0!</v>
      </c>
    </row>
    <row r="25" spans="1:8" ht="15.75" customHeight="1" x14ac:dyDescent="0.3">
      <c r="A25" s="27"/>
      <c r="B25" s="21" t="s">
        <v>52</v>
      </c>
      <c r="C25" s="14" t="s">
        <v>53</v>
      </c>
      <c r="D25" s="1"/>
      <c r="E25" s="1"/>
      <c r="F25" s="29"/>
      <c r="G25" s="28"/>
      <c r="H25" s="28"/>
    </row>
    <row r="26" spans="1:8" ht="15.75" customHeight="1" x14ac:dyDescent="0.3">
      <c r="A26" s="27" t="s">
        <v>54</v>
      </c>
      <c r="B26" s="20" t="s">
        <v>55</v>
      </c>
      <c r="C26" s="12" t="s">
        <v>56</v>
      </c>
      <c r="D26" s="2"/>
      <c r="E26" s="2"/>
      <c r="F26" s="29" t="str">
        <f t="shared" ref="F26" si="7">A26</f>
        <v>Real or perceived instability at home</v>
      </c>
      <c r="G26" s="28" t="e">
        <f>AVERAGE(D26:D27)</f>
        <v>#DIV/0!</v>
      </c>
      <c r="H26" s="28" t="e">
        <f>AVERAGE(E26:E27)</f>
        <v>#DIV/0!</v>
      </c>
    </row>
    <row r="27" spans="1:8" ht="15.75" customHeight="1" x14ac:dyDescent="0.3">
      <c r="A27" s="27" t="s">
        <v>55</v>
      </c>
      <c r="B27" s="21" t="s">
        <v>57</v>
      </c>
      <c r="C27" s="14" t="s">
        <v>58</v>
      </c>
      <c r="D27" s="1"/>
      <c r="E27" s="1"/>
      <c r="F27" s="29"/>
      <c r="G27" s="28"/>
      <c r="H27" s="28"/>
    </row>
    <row r="28" spans="1:8" ht="15.75" customHeight="1" x14ac:dyDescent="0.3">
      <c r="A28" s="27" t="s">
        <v>59</v>
      </c>
      <c r="B28" s="20" t="s">
        <v>60</v>
      </c>
      <c r="C28" s="12" t="s">
        <v>61</v>
      </c>
      <c r="D28" s="2"/>
      <c r="E28" s="2"/>
      <c r="F28" s="29" t="str">
        <f t="shared" ref="F28" si="8">A28</f>
        <v>Worries about family</v>
      </c>
      <c r="G28" s="28" t="e">
        <f>AVERAGE(D28:D29)</f>
        <v>#DIV/0!</v>
      </c>
      <c r="H28" s="28" t="e">
        <f>AVERAGE(E28:E29)</f>
        <v>#DIV/0!</v>
      </c>
    </row>
    <row r="29" spans="1:8" ht="15.75" customHeight="1" x14ac:dyDescent="0.3">
      <c r="A29" s="27" t="s">
        <v>62</v>
      </c>
      <c r="B29" s="21" t="s">
        <v>63</v>
      </c>
      <c r="C29" s="14" t="s">
        <v>64</v>
      </c>
      <c r="D29" s="1"/>
      <c r="E29" s="1"/>
      <c r="F29" s="29"/>
      <c r="G29" s="28"/>
      <c r="H29" s="28"/>
    </row>
    <row r="30" spans="1:8" ht="15.75" customHeight="1" x14ac:dyDescent="0.3">
      <c r="A30" s="27" t="s">
        <v>65</v>
      </c>
      <c r="B30" s="20" t="s">
        <v>66</v>
      </c>
      <c r="C30" s="12" t="s">
        <v>67</v>
      </c>
      <c r="D30" s="2"/>
      <c r="E30" s="2"/>
      <c r="F30" s="29" t="str">
        <f t="shared" ref="F30" si="9">A30</f>
        <v>Separation anxiety</v>
      </c>
      <c r="G30" s="28" t="e">
        <f>AVERAGE(D30:D31)</f>
        <v>#DIV/0!</v>
      </c>
      <c r="H30" s="28" t="e">
        <f>AVERAGE(E30:E31)</f>
        <v>#DIV/0!</v>
      </c>
    </row>
    <row r="31" spans="1:8" ht="15.75" customHeight="1" x14ac:dyDescent="0.3">
      <c r="A31" s="27" t="s">
        <v>68</v>
      </c>
      <c r="B31" s="21" t="s">
        <v>69</v>
      </c>
      <c r="C31" s="14" t="s">
        <v>70</v>
      </c>
      <c r="D31" s="1"/>
      <c r="E31" s="1"/>
      <c r="F31" s="29"/>
      <c r="G31" s="28"/>
      <c r="H31" s="28"/>
    </row>
    <row r="32" spans="1:8" ht="15.75" customHeight="1" x14ac:dyDescent="0.3">
      <c r="A32" s="27" t="s">
        <v>71</v>
      </c>
      <c r="B32" s="20" t="s">
        <v>72</v>
      </c>
      <c r="C32" s="12" t="s">
        <v>73</v>
      </c>
      <c r="D32" s="2"/>
      <c r="E32" s="2"/>
      <c r="F32" s="29" t="str">
        <f t="shared" ref="F32" si="10">A32</f>
        <v>Sibling conflict / jealousy</v>
      </c>
      <c r="G32" s="28" t="e">
        <f>AVERAGE(D32:D33)</f>
        <v>#DIV/0!</v>
      </c>
      <c r="H32" s="28" t="e">
        <f>AVERAGE(E32:E33)</f>
        <v>#DIV/0!</v>
      </c>
    </row>
    <row r="33" spans="1:8" ht="15.75" customHeight="1" x14ac:dyDescent="0.3">
      <c r="A33" s="27" t="s">
        <v>72</v>
      </c>
      <c r="B33" s="21" t="s">
        <v>74</v>
      </c>
      <c r="C33" s="14" t="s">
        <v>75</v>
      </c>
      <c r="D33" s="1"/>
      <c r="E33" s="1"/>
      <c r="F33" s="29"/>
      <c r="G33" s="28"/>
      <c r="H33" s="28"/>
    </row>
    <row r="34" spans="1:8" ht="15.75" customHeight="1" x14ac:dyDescent="0.3">
      <c r="A34" s="27" t="s">
        <v>76</v>
      </c>
      <c r="B34" s="20" t="s">
        <v>77</v>
      </c>
      <c r="C34" s="12" t="s">
        <v>78</v>
      </c>
      <c r="D34" s="2"/>
      <c r="E34" s="2"/>
      <c r="F34" s="29" t="str">
        <f t="shared" ref="F34" si="11">A34</f>
        <v xml:space="preserve">Feels unsafe when not at home </v>
      </c>
      <c r="G34" s="28" t="e">
        <f>AVERAGE(D34:D35)</f>
        <v>#DIV/0!</v>
      </c>
      <c r="H34" s="28" t="e">
        <f>AVERAGE(E34:E35)</f>
        <v>#DIV/0!</v>
      </c>
    </row>
    <row r="35" spans="1:8" ht="15.75" customHeight="1" x14ac:dyDescent="0.3">
      <c r="A35" s="27" t="s">
        <v>77</v>
      </c>
      <c r="B35" s="21" t="s">
        <v>79</v>
      </c>
      <c r="C35" s="14" t="s">
        <v>80</v>
      </c>
      <c r="D35" s="1"/>
      <c r="E35" s="1"/>
      <c r="F35" s="29"/>
      <c r="G35" s="28"/>
      <c r="H35" s="28"/>
    </row>
    <row r="36" spans="1:8" ht="15.75" customHeight="1" x14ac:dyDescent="0.3">
      <c r="A36" s="27" t="s">
        <v>81</v>
      </c>
      <c r="B36" s="20" t="s">
        <v>82</v>
      </c>
      <c r="C36" s="12" t="s">
        <v>83</v>
      </c>
      <c r="D36" s="2"/>
      <c r="E36" s="2"/>
      <c r="F36" s="29" t="str">
        <f t="shared" ref="F36" si="12">A36</f>
        <v>Reliance on technology as a coping strategy</v>
      </c>
      <c r="G36" s="28" t="e">
        <f>AVERAGE(D36:D37)</f>
        <v>#DIV/0!</v>
      </c>
      <c r="H36" s="28" t="e">
        <f>AVERAGE(E36:E37)</f>
        <v>#DIV/0!</v>
      </c>
    </row>
    <row r="37" spans="1:8" ht="15.75" customHeight="1" x14ac:dyDescent="0.3">
      <c r="A37" s="27" t="s">
        <v>84</v>
      </c>
      <c r="B37" s="21" t="s">
        <v>85</v>
      </c>
      <c r="C37" s="14" t="s">
        <v>86</v>
      </c>
      <c r="D37" s="1"/>
      <c r="E37" s="1"/>
      <c r="F37" s="29"/>
      <c r="G37" s="28"/>
      <c r="H37" s="28"/>
    </row>
    <row r="38" spans="1:8" ht="15.75" customHeight="1" x14ac:dyDescent="0.3">
      <c r="A38" s="27" t="s">
        <v>87</v>
      </c>
      <c r="B38" s="20" t="s">
        <v>88</v>
      </c>
      <c r="C38" s="12" t="s">
        <v>89</v>
      </c>
      <c r="D38" s="2"/>
      <c r="E38" s="2"/>
      <c r="F38" s="29" t="str">
        <f t="shared" ref="F38" si="13">A38</f>
        <v>Is viewed as an 'anxious child'</v>
      </c>
      <c r="G38" s="28" t="e">
        <f>AVERAGE(D38:D39)</f>
        <v>#DIV/0!</v>
      </c>
      <c r="H38" s="28" t="e">
        <f>AVERAGE(E38:E39)</f>
        <v>#DIV/0!</v>
      </c>
    </row>
    <row r="39" spans="1:8" ht="15.75" customHeight="1" x14ac:dyDescent="0.3">
      <c r="A39" s="27" t="s">
        <v>90</v>
      </c>
      <c r="B39" s="21" t="s">
        <v>91</v>
      </c>
      <c r="C39" s="14" t="s">
        <v>92</v>
      </c>
      <c r="D39" s="1"/>
      <c r="E39" s="1"/>
      <c r="F39" s="29"/>
      <c r="G39" s="28"/>
      <c r="H39" s="28"/>
    </row>
    <row r="40" spans="1:8" ht="15.75" hidden="1" customHeight="1" x14ac:dyDescent="0.3">
      <c r="A40" s="25"/>
      <c r="B40" s="21"/>
      <c r="C40" s="12" t="s">
        <v>93</v>
      </c>
      <c r="D40" s="1"/>
      <c r="E40" s="1"/>
      <c r="G40" s="7" t="s">
        <v>7</v>
      </c>
      <c r="H40" s="7" t="s">
        <v>8</v>
      </c>
    </row>
    <row r="41" spans="1:8" ht="15.75" customHeight="1" x14ac:dyDescent="0.3">
      <c r="A41" s="27" t="s">
        <v>94</v>
      </c>
      <c r="B41" s="20" t="s">
        <v>95</v>
      </c>
      <c r="C41" s="12" t="s">
        <v>93</v>
      </c>
      <c r="D41" s="2"/>
      <c r="E41" s="2"/>
      <c r="F41" s="29" t="str">
        <f>A41</f>
        <v>Experiences of loss, change or uncertainty at school</v>
      </c>
      <c r="G41" s="28" t="e">
        <f>AVERAGE(D41:D42)</f>
        <v>#DIV/0!</v>
      </c>
      <c r="H41" s="28" t="e">
        <f>AVERAGE(E41:E42)</f>
        <v>#DIV/0!</v>
      </c>
    </row>
    <row r="42" spans="1:8" ht="15.75" customHeight="1" x14ac:dyDescent="0.3">
      <c r="A42" s="27"/>
      <c r="B42" s="21" t="s">
        <v>96</v>
      </c>
      <c r="C42" s="14" t="s">
        <v>97</v>
      </c>
      <c r="D42" s="1"/>
      <c r="E42" s="1"/>
      <c r="F42" s="29"/>
      <c r="G42" s="28"/>
      <c r="H42" s="28"/>
    </row>
    <row r="43" spans="1:8" ht="15.75" customHeight="1" x14ac:dyDescent="0.3">
      <c r="A43" s="27" t="s">
        <v>98</v>
      </c>
      <c r="B43" s="20" t="s">
        <v>99</v>
      </c>
      <c r="C43" s="12" t="s">
        <v>100</v>
      </c>
      <c r="D43" s="2"/>
      <c r="E43" s="2"/>
      <c r="F43" s="29" t="str">
        <f t="shared" ref="F43" si="14">A43</f>
        <v>Academic difficulties</v>
      </c>
      <c r="G43" s="28" t="e">
        <f>AVERAGE(D43:D44)</f>
        <v>#DIV/0!</v>
      </c>
      <c r="H43" s="28" t="e">
        <f>AVERAGE(E43:E44)</f>
        <v>#DIV/0!</v>
      </c>
    </row>
    <row r="44" spans="1:8" ht="15.75" customHeight="1" x14ac:dyDescent="0.3">
      <c r="A44" s="27" t="s">
        <v>99</v>
      </c>
      <c r="B44" s="21" t="s">
        <v>101</v>
      </c>
      <c r="C44" s="14" t="s">
        <v>102</v>
      </c>
      <c r="D44" s="1"/>
      <c r="E44" s="1"/>
      <c r="F44" s="29"/>
      <c r="G44" s="28"/>
      <c r="H44" s="28"/>
    </row>
    <row r="45" spans="1:8" ht="15.75" customHeight="1" x14ac:dyDescent="0.3">
      <c r="A45" s="27" t="s">
        <v>103</v>
      </c>
      <c r="B45" s="20" t="s">
        <v>104</v>
      </c>
      <c r="C45" s="12" t="s">
        <v>105</v>
      </c>
      <c r="D45" s="2"/>
      <c r="E45" s="2"/>
      <c r="F45" s="29" t="str">
        <f t="shared" ref="F45" si="15">A45</f>
        <v>Lacks academic confidence</v>
      </c>
      <c r="G45" s="28" t="e">
        <f>AVERAGE(D45:D46)</f>
        <v>#DIV/0!</v>
      </c>
      <c r="H45" s="28" t="e">
        <f>AVERAGE(E45:E46)</f>
        <v>#DIV/0!</v>
      </c>
    </row>
    <row r="46" spans="1:8" ht="15.75" customHeight="1" x14ac:dyDescent="0.3">
      <c r="A46" s="27" t="s">
        <v>106</v>
      </c>
      <c r="B46" s="21" t="s">
        <v>107</v>
      </c>
      <c r="C46" s="14" t="s">
        <v>108</v>
      </c>
      <c r="D46" s="1"/>
      <c r="E46" s="1"/>
      <c r="F46" s="29"/>
      <c r="G46" s="28"/>
      <c r="H46" s="28"/>
    </row>
    <row r="47" spans="1:8" ht="15.75" customHeight="1" x14ac:dyDescent="0.3">
      <c r="A47" s="27" t="s">
        <v>109</v>
      </c>
      <c r="B47" s="20" t="s">
        <v>110</v>
      </c>
      <c r="C47" s="12" t="s">
        <v>111</v>
      </c>
      <c r="D47" s="2"/>
      <c r="E47" s="2"/>
      <c r="F47" s="29" t="str">
        <f t="shared" ref="F47" si="16">A47</f>
        <v>Peer related difficulties</v>
      </c>
      <c r="G47" s="28" t="e">
        <f>AVERAGE(D47:D48)</f>
        <v>#DIV/0!</v>
      </c>
      <c r="H47" s="28" t="e">
        <f>AVERAGE(E47:E48)</f>
        <v>#DIV/0!</v>
      </c>
    </row>
    <row r="48" spans="1:8" ht="15.75" customHeight="1" x14ac:dyDescent="0.3">
      <c r="A48" s="27" t="s">
        <v>110</v>
      </c>
      <c r="B48" s="21" t="s">
        <v>112</v>
      </c>
      <c r="C48" s="14" t="s">
        <v>113</v>
      </c>
      <c r="D48" s="1"/>
      <c r="E48" s="1"/>
      <c r="F48" s="29"/>
      <c r="G48" s="28"/>
      <c r="H48" s="28"/>
    </row>
    <row r="49" spans="1:8" ht="15.75" customHeight="1" x14ac:dyDescent="0.3">
      <c r="A49" s="27" t="s">
        <v>114</v>
      </c>
      <c r="B49" s="20" t="s">
        <v>115</v>
      </c>
      <c r="C49" s="12" t="s">
        <v>116</v>
      </c>
      <c r="D49" s="2"/>
      <c r="E49" s="2"/>
      <c r="F49" s="29" t="str">
        <f t="shared" ref="F49" si="17">A49</f>
        <v>Lacks connection with teachers</v>
      </c>
      <c r="G49" s="28" t="e">
        <f>AVERAGE(D49:D50)</f>
        <v>#DIV/0!</v>
      </c>
      <c r="H49" s="28" t="e">
        <f>AVERAGE(E49:E50)</f>
        <v>#DIV/0!</v>
      </c>
    </row>
    <row r="50" spans="1:8" ht="15.75" customHeight="1" x14ac:dyDescent="0.3">
      <c r="A50" s="27" t="s">
        <v>115</v>
      </c>
      <c r="B50" s="21" t="s">
        <v>117</v>
      </c>
      <c r="C50" s="14" t="s">
        <v>118</v>
      </c>
      <c r="D50" s="1"/>
      <c r="E50" s="1"/>
      <c r="F50" s="29"/>
      <c r="G50" s="28"/>
      <c r="H50" s="28"/>
    </row>
    <row r="51" spans="1:8" ht="15.75" customHeight="1" x14ac:dyDescent="0.3">
      <c r="A51" s="27" t="s">
        <v>119</v>
      </c>
      <c r="B51" s="20" t="s">
        <v>120</v>
      </c>
      <c r="C51" s="12" t="s">
        <v>121</v>
      </c>
      <c r="D51" s="2"/>
      <c r="E51" s="2"/>
      <c r="F51" s="29" t="str">
        <f t="shared" ref="F51" si="18">A51</f>
        <v xml:space="preserve">Experiences specific anxieties in school </v>
      </c>
      <c r="G51" s="28" t="e">
        <f>AVERAGE(D51:D52)</f>
        <v>#DIV/0!</v>
      </c>
      <c r="H51" s="28" t="e">
        <f>AVERAGE(E51:E52)</f>
        <v>#DIV/0!</v>
      </c>
    </row>
    <row r="52" spans="1:8" ht="15.75" customHeight="1" x14ac:dyDescent="0.3">
      <c r="A52" s="27" t="s">
        <v>122</v>
      </c>
      <c r="B52" s="21" t="s">
        <v>123</v>
      </c>
      <c r="C52" s="14" t="s">
        <v>124</v>
      </c>
      <c r="D52" s="1"/>
      <c r="E52" s="1"/>
      <c r="F52" s="29"/>
      <c r="G52" s="28"/>
      <c r="H52" s="28"/>
    </row>
    <row r="53" spans="1:8" ht="15.75" customHeight="1" x14ac:dyDescent="0.3">
      <c r="A53" s="27" t="s">
        <v>125</v>
      </c>
      <c r="B53" s="20" t="s">
        <v>126</v>
      </c>
      <c r="C53" s="12" t="s">
        <v>127</v>
      </c>
      <c r="D53" s="2"/>
      <c r="E53" s="2"/>
      <c r="F53" s="29" t="str">
        <f t="shared" ref="F53" si="19">A53</f>
        <v>Feels unsafe at school</v>
      </c>
      <c r="G53" s="28" t="e">
        <f>AVERAGE(D53:D54)</f>
        <v>#DIV/0!</v>
      </c>
      <c r="H53" s="28" t="e">
        <f>AVERAGE(E53:E54)</f>
        <v>#DIV/0!</v>
      </c>
    </row>
    <row r="54" spans="1:8" ht="15.75" customHeight="1" x14ac:dyDescent="0.3">
      <c r="A54" s="27" t="s">
        <v>126</v>
      </c>
      <c r="B54" s="21" t="s">
        <v>128</v>
      </c>
      <c r="C54" s="14" t="s">
        <v>129</v>
      </c>
      <c r="D54" s="1"/>
      <c r="E54" s="1"/>
      <c r="F54" s="29"/>
      <c r="G54" s="28"/>
      <c r="H54" s="28"/>
    </row>
    <row r="55" spans="1:8" ht="15.75" customHeight="1" x14ac:dyDescent="0.3">
      <c r="A55" s="27" t="s">
        <v>130</v>
      </c>
      <c r="B55" s="20" t="s">
        <v>131</v>
      </c>
      <c r="C55" s="12" t="s">
        <v>132</v>
      </c>
      <c r="D55" s="2"/>
      <c r="E55" s="2"/>
      <c r="F55" s="29" t="str">
        <f t="shared" ref="F55" si="20">A55</f>
        <v>Worries about others perceptions of non-attendance</v>
      </c>
      <c r="G55" s="28" t="e">
        <f>AVERAGE(D55:D56)</f>
        <v>#DIV/0!</v>
      </c>
      <c r="H55" s="28" t="e">
        <f>AVERAGE(E55:E56)</f>
        <v>#DIV/0!</v>
      </c>
    </row>
    <row r="56" spans="1:8" ht="15.75" customHeight="1" thickBot="1" x14ac:dyDescent="0.35">
      <c r="A56" s="30" t="s">
        <v>133</v>
      </c>
      <c r="B56" s="23" t="s">
        <v>134</v>
      </c>
      <c r="C56" s="19" t="s">
        <v>135</v>
      </c>
      <c r="D56" s="4"/>
      <c r="E56" s="4"/>
      <c r="F56" s="29"/>
      <c r="G56" s="28"/>
      <c r="H56" s="28"/>
    </row>
    <row r="57" spans="1:8" ht="15" thickTop="1" x14ac:dyDescent="0.3"/>
  </sheetData>
  <sheetProtection sheet="1" selectLockedCells="1"/>
  <mergeCells count="97">
    <mergeCell ref="C4:E4"/>
    <mergeCell ref="A53:A54"/>
    <mergeCell ref="F53:F54"/>
    <mergeCell ref="G53:G54"/>
    <mergeCell ref="H53:H54"/>
    <mergeCell ref="A45:A46"/>
    <mergeCell ref="F45:F46"/>
    <mergeCell ref="G45:G46"/>
    <mergeCell ref="H45:H46"/>
    <mergeCell ref="A47:A48"/>
    <mergeCell ref="F47:F48"/>
    <mergeCell ref="G47:G48"/>
    <mergeCell ref="H47:H48"/>
    <mergeCell ref="A41:A42"/>
    <mergeCell ref="F41:F42"/>
    <mergeCell ref="G41:G42"/>
    <mergeCell ref="A55:A56"/>
    <mergeCell ref="F55:F56"/>
    <mergeCell ref="G55:G56"/>
    <mergeCell ref="H55:H56"/>
    <mergeCell ref="A49:A50"/>
    <mergeCell ref="F49:F50"/>
    <mergeCell ref="G49:G50"/>
    <mergeCell ref="H49:H50"/>
    <mergeCell ref="A51:A52"/>
    <mergeCell ref="F51:F52"/>
    <mergeCell ref="G51:G52"/>
    <mergeCell ref="H51:H52"/>
    <mergeCell ref="H41:H42"/>
    <mergeCell ref="A43:A44"/>
    <mergeCell ref="F43:F44"/>
    <mergeCell ref="G43:G44"/>
    <mergeCell ref="H43:H44"/>
    <mergeCell ref="A36:A37"/>
    <mergeCell ref="F36:F37"/>
    <mergeCell ref="G36:G37"/>
    <mergeCell ref="H36:H37"/>
    <mergeCell ref="A38:A39"/>
    <mergeCell ref="F38:F39"/>
    <mergeCell ref="G38:G39"/>
    <mergeCell ref="H38:H39"/>
    <mergeCell ref="A32:A33"/>
    <mergeCell ref="F32:F33"/>
    <mergeCell ref="G32:G33"/>
    <mergeCell ref="H32:H33"/>
    <mergeCell ref="A34:A35"/>
    <mergeCell ref="F34:F35"/>
    <mergeCell ref="G34:G35"/>
    <mergeCell ref="H34:H35"/>
    <mergeCell ref="A28:A29"/>
    <mergeCell ref="F28:F29"/>
    <mergeCell ref="G28:G29"/>
    <mergeCell ref="H28:H29"/>
    <mergeCell ref="A30:A31"/>
    <mergeCell ref="F30:F31"/>
    <mergeCell ref="G30:G31"/>
    <mergeCell ref="H30:H31"/>
    <mergeCell ref="A24:A25"/>
    <mergeCell ref="F24:F25"/>
    <mergeCell ref="G24:G25"/>
    <mergeCell ref="H24:H25"/>
    <mergeCell ref="A26:A27"/>
    <mergeCell ref="F26:F27"/>
    <mergeCell ref="G26:G27"/>
    <mergeCell ref="H26:H27"/>
    <mergeCell ref="H19:H20"/>
    <mergeCell ref="H21:H22"/>
    <mergeCell ref="F7:F8"/>
    <mergeCell ref="F9:F10"/>
    <mergeCell ref="F11:F12"/>
    <mergeCell ref="F13:F14"/>
    <mergeCell ref="F15:F16"/>
    <mergeCell ref="F17:F18"/>
    <mergeCell ref="F19:F20"/>
    <mergeCell ref="F21:F22"/>
    <mergeCell ref="H7:H8"/>
    <mergeCell ref="H9:H10"/>
    <mergeCell ref="H11:H12"/>
    <mergeCell ref="H13:H14"/>
    <mergeCell ref="H15:H16"/>
    <mergeCell ref="H17:H18"/>
    <mergeCell ref="A19:A20"/>
    <mergeCell ref="A21:A22"/>
    <mergeCell ref="G7:G8"/>
    <mergeCell ref="G9:G10"/>
    <mergeCell ref="G11:G12"/>
    <mergeCell ref="G13:G14"/>
    <mergeCell ref="G15:G16"/>
    <mergeCell ref="G17:G18"/>
    <mergeCell ref="G19:G20"/>
    <mergeCell ref="G21:G22"/>
    <mergeCell ref="A7:A8"/>
    <mergeCell ref="A9:A10"/>
    <mergeCell ref="A11:A12"/>
    <mergeCell ref="A13:A14"/>
    <mergeCell ref="A15:A16"/>
    <mergeCell ref="A17:A18"/>
  </mergeCells>
  <phoneticPr fontId="3" type="noConversion"/>
  <conditionalFormatting sqref="D7:E56">
    <cfRule type="cellIs" dxfId="6" priority="5" operator="lessThan">
      <formula>1</formula>
    </cfRule>
    <cfRule type="cellIs" dxfId="5" priority="4" operator="greaterThan">
      <formula>5</formula>
    </cfRule>
    <cfRule type="cellIs" dxfId="4" priority="2" operator="equal">
      <formula>5</formula>
    </cfRule>
  </conditionalFormatting>
  <conditionalFormatting sqref="C4:E4">
    <cfRule type="containsText" dxfId="3" priority="1" operator="containsText" text="_____________________">
      <formula>NOT(ISERROR(SEARCH(("_____________________"),(C4))))</formula>
    </cfRule>
  </conditionalFormatting>
  <dataValidations count="1">
    <dataValidation type="whole" errorStyle="information" allowBlank="1" showInputMessage="1" showErrorMessage="1" errorTitle="1-5" error="Please input as a number from 1-5:_x000a_1 - Never _x000a_2 - Rarely_x000a_3 - Sometimes_x000a_4 - Often_x000a_5 - Always" sqref="G24:G39 G7:G22 G41:G56 D7:E56" xr:uid="{90826BEB-D5AE-4134-88C8-0A9FB6B96E3F}">
      <formula1>1</formula1>
      <formula2>5</formula2>
    </dataValidation>
  </dataValidations>
  <pageMargins left="0.7" right="0.7" top="0.75" bottom="0.75" header="0.3" footer="0.3"/>
  <pageSetup paperSize="9" scale="39" orientation="portrait" r:id="rId1"/>
  <ignoredErrors>
    <ignoredError sqref="G7:H57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BEA9E-3EBF-45AA-BED1-2E74588FA6EB}">
  <sheetPr>
    <tabColor rgb="FF23789B"/>
  </sheetPr>
  <dimension ref="A4:H57"/>
  <sheetViews>
    <sheetView zoomScale="90" zoomScaleNormal="90" zoomScaleSheetLayoutView="100" workbookViewId="0">
      <selection activeCell="D7" sqref="D7"/>
    </sheetView>
  </sheetViews>
  <sheetFormatPr defaultColWidth="9.21875" defaultRowHeight="14.4" x14ac:dyDescent="0.3"/>
  <cols>
    <col min="1" max="1" width="60.21875" customWidth="1"/>
    <col min="2" max="2" width="74.77734375" customWidth="1"/>
    <col min="3" max="3" width="12" customWidth="1"/>
    <col min="4" max="5" width="18.21875" style="15" customWidth="1"/>
    <col min="6" max="6" width="8" style="6" customWidth="1"/>
    <col min="7" max="8" width="8" style="7" customWidth="1"/>
    <col min="9" max="32" width="8" customWidth="1"/>
  </cols>
  <sheetData>
    <row r="4" spans="1:8" ht="22.5" customHeight="1" x14ac:dyDescent="0.3">
      <c r="B4" s="5"/>
      <c r="C4" s="33"/>
      <c r="D4" s="33"/>
      <c r="E4" s="33"/>
    </row>
    <row r="6" spans="1:8" ht="15.6" x14ac:dyDescent="0.3">
      <c r="A6" s="8" t="s">
        <v>2</v>
      </c>
      <c r="B6" s="8" t="s">
        <v>3</v>
      </c>
      <c r="C6" s="9" t="s">
        <v>4</v>
      </c>
      <c r="D6" s="10" t="s">
        <v>5</v>
      </c>
      <c r="E6" s="10" t="s">
        <v>6</v>
      </c>
      <c r="G6" s="7" t="s">
        <v>7</v>
      </c>
      <c r="H6" s="7" t="s">
        <v>8</v>
      </c>
    </row>
    <row r="7" spans="1:8" ht="15.75" customHeight="1" x14ac:dyDescent="0.3">
      <c r="A7" s="27" t="s">
        <v>136</v>
      </c>
      <c r="B7" s="11" t="s">
        <v>137</v>
      </c>
      <c r="C7" s="12" t="s">
        <v>11</v>
      </c>
      <c r="D7" s="2"/>
      <c r="E7" s="2"/>
      <c r="F7" s="29" t="str">
        <f>A7</f>
        <v>Feels believed and understood</v>
      </c>
      <c r="G7" s="28" t="e">
        <f>AVERAGE(D7:D8)</f>
        <v>#DIV/0!</v>
      </c>
      <c r="H7" s="28" t="e">
        <f>AVERAGE(E7:E8)</f>
        <v>#DIV/0!</v>
      </c>
    </row>
    <row r="8" spans="1:8" ht="15.75" customHeight="1" x14ac:dyDescent="0.3">
      <c r="A8" s="27"/>
      <c r="B8" s="13" t="s">
        <v>138</v>
      </c>
      <c r="C8" s="14" t="s">
        <v>13</v>
      </c>
      <c r="D8" s="1"/>
      <c r="E8" s="1"/>
      <c r="F8" s="29"/>
      <c r="G8" s="28"/>
      <c r="H8" s="28"/>
    </row>
    <row r="9" spans="1:8" ht="15.75" customHeight="1" x14ac:dyDescent="0.3">
      <c r="A9" s="27" t="s">
        <v>139</v>
      </c>
      <c r="B9" s="11" t="s">
        <v>140</v>
      </c>
      <c r="C9" s="12" t="s">
        <v>16</v>
      </c>
      <c r="D9" s="2"/>
      <c r="E9" s="2"/>
      <c r="F9" s="29" t="str">
        <f t="shared" ref="F9" si="0">A9</f>
        <v>Motivation to attend school</v>
      </c>
      <c r="G9" s="28" t="e">
        <f>AVERAGE(D9:D10)</f>
        <v>#DIV/0!</v>
      </c>
      <c r="H9" s="28" t="e">
        <f>AVERAGE(E9:E10)</f>
        <v>#DIV/0!</v>
      </c>
    </row>
    <row r="10" spans="1:8" ht="15.75" customHeight="1" x14ac:dyDescent="0.3">
      <c r="A10" s="27" t="s">
        <v>140</v>
      </c>
      <c r="B10" s="13" t="s">
        <v>141</v>
      </c>
      <c r="C10" s="14" t="s">
        <v>18</v>
      </c>
      <c r="D10" s="1"/>
      <c r="E10" s="1"/>
      <c r="F10" s="29"/>
      <c r="G10" s="28"/>
      <c r="H10" s="28"/>
    </row>
    <row r="11" spans="1:8" ht="15.75" customHeight="1" x14ac:dyDescent="0.3">
      <c r="A11" s="27" t="s">
        <v>142</v>
      </c>
      <c r="B11" s="11" t="s">
        <v>143</v>
      </c>
      <c r="C11" s="12" t="s">
        <v>21</v>
      </c>
      <c r="D11" s="2"/>
      <c r="E11" s="2"/>
      <c r="F11" s="29" t="str">
        <f t="shared" ref="F11" si="1">A11</f>
        <v>Values school / has goals and aspirations</v>
      </c>
      <c r="G11" s="28" t="e">
        <f>AVERAGE(D11:D12)</f>
        <v>#DIV/0!</v>
      </c>
      <c r="H11" s="28" t="e">
        <f>AVERAGE(E11:E12)</f>
        <v>#DIV/0!</v>
      </c>
    </row>
    <row r="12" spans="1:8" ht="15.75" customHeight="1" x14ac:dyDescent="0.3">
      <c r="A12" s="27" t="s">
        <v>143</v>
      </c>
      <c r="B12" s="13" t="s">
        <v>144</v>
      </c>
      <c r="C12" s="14" t="s">
        <v>23</v>
      </c>
      <c r="D12" s="1"/>
      <c r="E12" s="1"/>
      <c r="F12" s="29"/>
      <c r="G12" s="28"/>
      <c r="H12" s="28"/>
    </row>
    <row r="13" spans="1:8" ht="15.75" customHeight="1" x14ac:dyDescent="0.3">
      <c r="A13" s="27" t="s">
        <v>145</v>
      </c>
      <c r="B13" s="11" t="s">
        <v>146</v>
      </c>
      <c r="C13" s="12" t="s">
        <v>26</v>
      </c>
      <c r="D13" s="2"/>
      <c r="E13" s="2"/>
      <c r="F13" s="29" t="str">
        <f t="shared" ref="F13" si="2">A13</f>
        <v>Has a sense of competence in something</v>
      </c>
      <c r="G13" s="28" t="e">
        <f>AVERAGE(D13:D14)</f>
        <v>#DIV/0!</v>
      </c>
      <c r="H13" s="28" t="e">
        <f>AVERAGE(E13:E14)</f>
        <v>#DIV/0!</v>
      </c>
    </row>
    <row r="14" spans="1:8" ht="15.75" customHeight="1" x14ac:dyDescent="0.3">
      <c r="A14" s="27" t="s">
        <v>147</v>
      </c>
      <c r="B14" s="13" t="s">
        <v>148</v>
      </c>
      <c r="C14" s="14" t="s">
        <v>28</v>
      </c>
      <c r="D14" s="1"/>
      <c r="E14" s="1"/>
      <c r="F14" s="29"/>
      <c r="G14" s="28"/>
      <c r="H14" s="28"/>
    </row>
    <row r="15" spans="1:8" ht="15.75" customHeight="1" x14ac:dyDescent="0.3">
      <c r="A15" s="27" t="s">
        <v>149</v>
      </c>
      <c r="B15" s="11" t="s">
        <v>150</v>
      </c>
      <c r="C15" s="12" t="s">
        <v>31</v>
      </c>
      <c r="D15" s="2"/>
      <c r="E15" s="2"/>
      <c r="F15" s="29" t="str">
        <f t="shared" ref="F15" si="3">A15</f>
        <v>Has a sense of optimism</v>
      </c>
      <c r="G15" s="28" t="e">
        <f>AVERAGE(D15:D16)</f>
        <v>#DIV/0!</v>
      </c>
      <c r="H15" s="28" t="e">
        <f>AVERAGE(E15:E16)</f>
        <v>#DIV/0!</v>
      </c>
    </row>
    <row r="16" spans="1:8" ht="15.75" customHeight="1" x14ac:dyDescent="0.3">
      <c r="A16" s="27" t="s">
        <v>150</v>
      </c>
      <c r="B16" s="13" t="s">
        <v>151</v>
      </c>
      <c r="C16" s="14" t="s">
        <v>33</v>
      </c>
      <c r="D16" s="1"/>
      <c r="E16" s="1"/>
      <c r="F16" s="29"/>
      <c r="G16" s="28"/>
      <c r="H16" s="28"/>
    </row>
    <row r="17" spans="1:8" ht="15.75" customHeight="1" x14ac:dyDescent="0.3">
      <c r="A17" s="27" t="s">
        <v>152</v>
      </c>
      <c r="B17" s="11" t="s">
        <v>153</v>
      </c>
      <c r="C17" s="12" t="s">
        <v>36</v>
      </c>
      <c r="D17" s="2"/>
      <c r="E17" s="2"/>
      <c r="F17" s="29" t="str">
        <f t="shared" ref="F17" si="4">A17</f>
        <v>Feels connected and has a sense of belonging</v>
      </c>
      <c r="G17" s="28" t="e">
        <f>AVERAGE(D17:D18)</f>
        <v>#DIV/0!</v>
      </c>
      <c r="H17" s="28" t="e">
        <f>AVERAGE(E17:E18)</f>
        <v>#DIV/0!</v>
      </c>
    </row>
    <row r="18" spans="1:8" ht="15.75" customHeight="1" x14ac:dyDescent="0.3">
      <c r="A18" s="27" t="s">
        <v>153</v>
      </c>
      <c r="B18" s="13" t="s">
        <v>154</v>
      </c>
      <c r="C18" s="14" t="s">
        <v>38</v>
      </c>
      <c r="D18" s="1"/>
      <c r="E18" s="1"/>
      <c r="F18" s="29"/>
      <c r="G18" s="28"/>
      <c r="H18" s="28"/>
    </row>
    <row r="19" spans="1:8" ht="15.75" customHeight="1" x14ac:dyDescent="0.3">
      <c r="A19" s="27" t="s">
        <v>155</v>
      </c>
      <c r="B19" s="11" t="s">
        <v>156</v>
      </c>
      <c r="C19" s="12" t="s">
        <v>41</v>
      </c>
      <c r="D19" s="2"/>
      <c r="E19" s="2"/>
      <c r="F19" s="29" t="str">
        <f t="shared" ref="F19" si="5">A19</f>
        <v>Has a balanced self image</v>
      </c>
      <c r="G19" s="28" t="e">
        <f>AVERAGE(D19:D20)</f>
        <v>#DIV/0!</v>
      </c>
      <c r="H19" s="28" t="e">
        <f>AVERAGE(E19:E20)</f>
        <v>#DIV/0!</v>
      </c>
    </row>
    <row r="20" spans="1:8" ht="15.75" customHeight="1" x14ac:dyDescent="0.3">
      <c r="A20" s="27" t="s">
        <v>156</v>
      </c>
      <c r="B20" s="13" t="s">
        <v>157</v>
      </c>
      <c r="C20" s="14" t="s">
        <v>43</v>
      </c>
      <c r="D20" s="1"/>
      <c r="E20" s="1"/>
      <c r="F20" s="29"/>
      <c r="G20" s="28"/>
      <c r="H20" s="28"/>
    </row>
    <row r="21" spans="1:8" ht="15.75" customHeight="1" x14ac:dyDescent="0.3">
      <c r="A21" s="27" t="s">
        <v>158</v>
      </c>
      <c r="B21" s="11" t="s">
        <v>159</v>
      </c>
      <c r="C21" s="12" t="s">
        <v>46</v>
      </c>
      <c r="D21" s="2"/>
      <c r="E21" s="2"/>
      <c r="F21" s="29" t="str">
        <f t="shared" ref="F21" si="6">A21</f>
        <v>Has positive coping strategies</v>
      </c>
      <c r="G21" s="28" t="e">
        <f>AVERAGE(D21:D22)</f>
        <v>#DIV/0!</v>
      </c>
      <c r="H21" s="28" t="e">
        <f>AVERAGE(E21:E22)</f>
        <v>#DIV/0!</v>
      </c>
    </row>
    <row r="22" spans="1:8" ht="15.75" customHeight="1" x14ac:dyDescent="0.3">
      <c r="A22" s="27" t="s">
        <v>159</v>
      </c>
      <c r="B22" s="13" t="s">
        <v>160</v>
      </c>
      <c r="C22" s="14" t="s">
        <v>48</v>
      </c>
      <c r="D22" s="1"/>
      <c r="E22" s="1"/>
      <c r="F22" s="29"/>
      <c r="G22" s="28"/>
      <c r="H22" s="28"/>
    </row>
    <row r="23" spans="1:8" ht="15.6" hidden="1" x14ac:dyDescent="0.3">
      <c r="A23" s="24"/>
      <c r="B23" s="16"/>
      <c r="C23" s="17"/>
      <c r="D23" s="3"/>
      <c r="E23" s="3"/>
      <c r="G23" s="7" t="s">
        <v>7</v>
      </c>
      <c r="H23" s="7" t="s">
        <v>8</v>
      </c>
    </row>
    <row r="24" spans="1:8" ht="15.75" customHeight="1" x14ac:dyDescent="0.3">
      <c r="A24" s="27" t="s">
        <v>161</v>
      </c>
      <c r="B24" s="11" t="s">
        <v>162</v>
      </c>
      <c r="C24" s="12" t="s">
        <v>51</v>
      </c>
      <c r="D24" s="2"/>
      <c r="E24" s="2"/>
      <c r="F24" s="29" t="str">
        <f>A24</f>
        <v>Family Cohesion</v>
      </c>
      <c r="G24" s="28" t="e">
        <f>AVERAGE(D24:D25)</f>
        <v>#DIV/0!</v>
      </c>
      <c r="H24" s="28" t="e">
        <f>AVERAGE(E24:E25)</f>
        <v>#DIV/0!</v>
      </c>
    </row>
    <row r="25" spans="1:8" ht="15.75" customHeight="1" x14ac:dyDescent="0.3">
      <c r="A25" s="27"/>
      <c r="B25" s="13" t="s">
        <v>163</v>
      </c>
      <c r="C25" s="14" t="s">
        <v>53</v>
      </c>
      <c r="D25" s="1"/>
      <c r="E25" s="1"/>
      <c r="F25" s="29"/>
      <c r="G25" s="28"/>
      <c r="H25" s="28"/>
    </row>
    <row r="26" spans="1:8" ht="15.75" customHeight="1" x14ac:dyDescent="0.3">
      <c r="A26" s="27" t="s">
        <v>164</v>
      </c>
      <c r="B26" s="11" t="s">
        <v>165</v>
      </c>
      <c r="C26" s="12" t="s">
        <v>56</v>
      </c>
      <c r="D26" s="2"/>
      <c r="E26" s="2"/>
      <c r="F26" s="29" t="str">
        <f t="shared" ref="F26" si="7">A26</f>
        <v>Home is felt to be a safe place</v>
      </c>
      <c r="G26" s="28" t="e">
        <f>AVERAGE(D26:D27)</f>
        <v>#DIV/0!</v>
      </c>
      <c r="H26" s="28" t="e">
        <f>AVERAGE(E26:E27)</f>
        <v>#DIV/0!</v>
      </c>
    </row>
    <row r="27" spans="1:8" ht="15.75" customHeight="1" x14ac:dyDescent="0.3">
      <c r="A27" s="27" t="s">
        <v>165</v>
      </c>
      <c r="B27" s="13" t="s">
        <v>166</v>
      </c>
      <c r="C27" s="14" t="s">
        <v>58</v>
      </c>
      <c r="D27" s="1"/>
      <c r="E27" s="1"/>
      <c r="F27" s="29"/>
      <c r="G27" s="28"/>
      <c r="H27" s="28"/>
    </row>
    <row r="28" spans="1:8" ht="15.75" customHeight="1" x14ac:dyDescent="0.3">
      <c r="A28" s="27" t="s">
        <v>167</v>
      </c>
      <c r="B28" s="11" t="s">
        <v>168</v>
      </c>
      <c r="C28" s="12" t="s">
        <v>61</v>
      </c>
      <c r="D28" s="2"/>
      <c r="E28" s="2"/>
      <c r="F28" s="29" t="str">
        <f t="shared" ref="F28" si="8">A28</f>
        <v xml:space="preserve">Is able to separate from parent/carers </v>
      </c>
      <c r="G28" s="28" t="e">
        <f>AVERAGE(D28:D29)</f>
        <v>#DIV/0!</v>
      </c>
      <c r="H28" s="28" t="e">
        <f>AVERAGE(E28:E29)</f>
        <v>#DIV/0!</v>
      </c>
    </row>
    <row r="29" spans="1:8" ht="15.75" customHeight="1" x14ac:dyDescent="0.3">
      <c r="A29" s="27"/>
      <c r="B29" s="13" t="s">
        <v>169</v>
      </c>
      <c r="C29" s="14" t="s">
        <v>64</v>
      </c>
      <c r="D29" s="1"/>
      <c r="E29" s="1"/>
      <c r="F29" s="29"/>
      <c r="G29" s="28"/>
      <c r="H29" s="28"/>
    </row>
    <row r="30" spans="1:8" ht="15.75" customHeight="1" x14ac:dyDescent="0.3">
      <c r="A30" s="27" t="s">
        <v>170</v>
      </c>
      <c r="B30" s="11" t="s">
        <v>171</v>
      </c>
      <c r="C30" s="12" t="s">
        <v>67</v>
      </c>
      <c r="D30" s="2"/>
      <c r="E30" s="2"/>
      <c r="F30" s="29" t="str">
        <f t="shared" ref="F30" si="9">A30</f>
        <v>Family are keen for them to attend school</v>
      </c>
      <c r="G30" s="28" t="e">
        <f>AVERAGE(D30:D31)</f>
        <v>#DIV/0!</v>
      </c>
      <c r="H30" s="28" t="e">
        <f>AVERAGE(E30:E31)</f>
        <v>#DIV/0!</v>
      </c>
    </row>
    <row r="31" spans="1:8" ht="15.75" customHeight="1" x14ac:dyDescent="0.3">
      <c r="A31" s="27" t="s">
        <v>171</v>
      </c>
      <c r="B31" s="13" t="s">
        <v>172</v>
      </c>
      <c r="C31" s="14" t="s">
        <v>70</v>
      </c>
      <c r="D31" s="1"/>
      <c r="E31" s="1"/>
      <c r="F31" s="29"/>
      <c r="G31" s="28"/>
      <c r="H31" s="28"/>
    </row>
    <row r="32" spans="1:8" ht="15.75" customHeight="1" x14ac:dyDescent="0.3">
      <c r="A32" s="27" t="s">
        <v>173</v>
      </c>
      <c r="B32" s="11" t="s">
        <v>174</v>
      </c>
      <c r="C32" s="12" t="s">
        <v>73</v>
      </c>
      <c r="D32" s="2"/>
      <c r="E32" s="2"/>
      <c r="F32" s="29" t="str">
        <f t="shared" ref="F32" si="10">A32</f>
        <v>Family are positive about school</v>
      </c>
      <c r="G32" s="28" t="e">
        <f>AVERAGE(D32:D33)</f>
        <v>#DIV/0!</v>
      </c>
      <c r="H32" s="28" t="e">
        <f>AVERAGE(E32:E33)</f>
        <v>#DIV/0!</v>
      </c>
    </row>
    <row r="33" spans="1:8" ht="15.75" customHeight="1" x14ac:dyDescent="0.3">
      <c r="A33" s="27" t="s">
        <v>174</v>
      </c>
      <c r="B33" s="13" t="s">
        <v>175</v>
      </c>
      <c r="C33" s="14" t="s">
        <v>75</v>
      </c>
      <c r="D33" s="1"/>
      <c r="E33" s="1"/>
      <c r="F33" s="29"/>
      <c r="G33" s="28"/>
      <c r="H33" s="28"/>
    </row>
    <row r="34" spans="1:8" ht="15.75" customHeight="1" x14ac:dyDescent="0.3">
      <c r="A34" s="27" t="s">
        <v>176</v>
      </c>
      <c r="B34" s="11" t="s">
        <v>177</v>
      </c>
      <c r="C34" s="12" t="s">
        <v>78</v>
      </c>
      <c r="D34" s="2"/>
      <c r="E34" s="2"/>
      <c r="F34" s="29" t="str">
        <f t="shared" ref="F34" si="11">A34</f>
        <v xml:space="preserve">Siblings attend school consistently </v>
      </c>
      <c r="G34" s="28" t="e">
        <f>AVERAGE(D34:D35)</f>
        <v>#DIV/0!</v>
      </c>
      <c r="H34" s="28" t="e">
        <f>AVERAGE(E34:E35)</f>
        <v>#DIV/0!</v>
      </c>
    </row>
    <row r="35" spans="1:8" ht="15.75" customHeight="1" x14ac:dyDescent="0.3">
      <c r="A35" s="27"/>
      <c r="B35" s="13" t="s">
        <v>178</v>
      </c>
      <c r="C35" s="14" t="s">
        <v>80</v>
      </c>
      <c r="D35" s="1"/>
      <c r="E35" s="1"/>
      <c r="F35" s="29"/>
      <c r="G35" s="28"/>
      <c r="H35" s="28"/>
    </row>
    <row r="36" spans="1:8" ht="15.75" customHeight="1" x14ac:dyDescent="0.3">
      <c r="A36" s="27" t="s">
        <v>179</v>
      </c>
      <c r="B36" s="11" t="s">
        <v>180</v>
      </c>
      <c r="C36" s="12" t="s">
        <v>83</v>
      </c>
      <c r="D36" s="2"/>
      <c r="E36" s="2"/>
      <c r="F36" s="29" t="str">
        <f t="shared" ref="F36" si="12">A36</f>
        <v>Does fun things outside of school hours</v>
      </c>
      <c r="G36" s="28" t="e">
        <f>AVERAGE(D36:D37)</f>
        <v>#DIV/0!</v>
      </c>
      <c r="H36" s="28" t="e">
        <f>AVERAGE(E36:E37)</f>
        <v>#DIV/0!</v>
      </c>
    </row>
    <row r="37" spans="1:8" ht="15.75" customHeight="1" x14ac:dyDescent="0.3">
      <c r="A37" s="27" t="s">
        <v>180</v>
      </c>
      <c r="B37" s="13" t="s">
        <v>181</v>
      </c>
      <c r="C37" s="14" t="s">
        <v>86</v>
      </c>
      <c r="D37" s="1"/>
      <c r="E37" s="1"/>
      <c r="F37" s="29"/>
      <c r="G37" s="28"/>
      <c r="H37" s="28"/>
    </row>
    <row r="38" spans="1:8" ht="15.75" customHeight="1" x14ac:dyDescent="0.3">
      <c r="A38" s="27" t="s">
        <v>182</v>
      </c>
      <c r="B38" s="11" t="s">
        <v>183</v>
      </c>
      <c r="C38" s="12" t="s">
        <v>89</v>
      </c>
      <c r="D38" s="2"/>
      <c r="E38" s="2"/>
      <c r="F38" s="29" t="str">
        <f t="shared" ref="F38" si="13">A38</f>
        <v>Family maintain routines</v>
      </c>
      <c r="G38" s="28" t="e">
        <f>AVERAGE(D38:D39)</f>
        <v>#DIV/0!</v>
      </c>
      <c r="H38" s="28" t="e">
        <f>AVERAGE(E38:E39)</f>
        <v>#DIV/0!</v>
      </c>
    </row>
    <row r="39" spans="1:8" ht="15.75" customHeight="1" x14ac:dyDescent="0.3">
      <c r="A39" s="27" t="s">
        <v>184</v>
      </c>
      <c r="B39" s="13" t="s">
        <v>185</v>
      </c>
      <c r="C39" s="14" t="s">
        <v>92</v>
      </c>
      <c r="D39" s="1"/>
      <c r="E39" s="1"/>
      <c r="F39" s="29"/>
      <c r="G39" s="28"/>
      <c r="H39" s="28"/>
    </row>
    <row r="40" spans="1:8" ht="15.6" hidden="1" x14ac:dyDescent="0.3">
      <c r="A40" s="26"/>
      <c r="B40" s="13"/>
      <c r="C40" s="14"/>
      <c r="D40" s="1"/>
      <c r="E40" s="1"/>
      <c r="G40" s="7" t="s">
        <v>7</v>
      </c>
      <c r="H40" s="7" t="s">
        <v>8</v>
      </c>
    </row>
    <row r="41" spans="1:8" ht="15.75" customHeight="1" x14ac:dyDescent="0.3">
      <c r="A41" s="27" t="s">
        <v>186</v>
      </c>
      <c r="B41" s="11" t="s">
        <v>187</v>
      </c>
      <c r="C41" s="12" t="s">
        <v>93</v>
      </c>
      <c r="D41" s="2"/>
      <c r="E41" s="2"/>
      <c r="F41" s="29" t="str">
        <f>A41</f>
        <v>Feels safe in school</v>
      </c>
      <c r="G41" s="28" t="e">
        <f>AVERAGE(D41:D42)</f>
        <v>#DIV/0!</v>
      </c>
      <c r="H41" s="28" t="e">
        <f>AVERAGE(E41:E42)</f>
        <v>#DIV/0!</v>
      </c>
    </row>
    <row r="42" spans="1:8" ht="15.75" customHeight="1" x14ac:dyDescent="0.3">
      <c r="A42" s="27"/>
      <c r="B42" s="13" t="s">
        <v>188</v>
      </c>
      <c r="C42" s="14" t="s">
        <v>97</v>
      </c>
      <c r="D42" s="1"/>
      <c r="E42" s="1"/>
      <c r="F42" s="29"/>
      <c r="G42" s="28"/>
      <c r="H42" s="28"/>
    </row>
    <row r="43" spans="1:8" ht="15.75" customHeight="1" x14ac:dyDescent="0.3">
      <c r="A43" s="27" t="s">
        <v>189</v>
      </c>
      <c r="B43" s="11" t="s">
        <v>190</v>
      </c>
      <c r="C43" s="12" t="s">
        <v>100</v>
      </c>
      <c r="D43" s="2"/>
      <c r="E43" s="2"/>
      <c r="F43" s="29" t="str">
        <f t="shared" ref="F43" si="14">A43</f>
        <v>Sense of Connection with teachers</v>
      </c>
      <c r="G43" s="28" t="e">
        <f>AVERAGE(D43:D44)</f>
        <v>#DIV/0!</v>
      </c>
      <c r="H43" s="28" t="e">
        <f>AVERAGE(E43:E44)</f>
        <v>#DIV/0!</v>
      </c>
    </row>
    <row r="44" spans="1:8" ht="15.75" customHeight="1" x14ac:dyDescent="0.3">
      <c r="A44" s="27" t="s">
        <v>190</v>
      </c>
      <c r="B44" s="13" t="s">
        <v>191</v>
      </c>
      <c r="C44" s="14" t="s">
        <v>102</v>
      </c>
      <c r="D44" s="1"/>
      <c r="E44" s="1"/>
      <c r="F44" s="29"/>
      <c r="G44" s="28"/>
      <c r="H44" s="28"/>
    </row>
    <row r="45" spans="1:8" ht="15.75" customHeight="1" x14ac:dyDescent="0.3">
      <c r="A45" s="27" t="s">
        <v>192</v>
      </c>
      <c r="B45" s="11" t="s">
        <v>193</v>
      </c>
      <c r="C45" s="12" t="s">
        <v>105</v>
      </c>
      <c r="D45" s="2"/>
      <c r="E45" s="2"/>
      <c r="F45" s="29" t="str">
        <f t="shared" ref="F45" si="15">A45</f>
        <v>Supportive teacher-child relationships</v>
      </c>
      <c r="G45" s="28" t="e">
        <f>AVERAGE(D45:D46)</f>
        <v>#DIV/0!</v>
      </c>
      <c r="H45" s="28" t="e">
        <f>AVERAGE(E45:E46)</f>
        <v>#DIV/0!</v>
      </c>
    </row>
    <row r="46" spans="1:8" ht="15.75" customHeight="1" x14ac:dyDescent="0.3">
      <c r="A46" s="27" t="s">
        <v>193</v>
      </c>
      <c r="B46" s="13" t="s">
        <v>194</v>
      </c>
      <c r="C46" s="14" t="s">
        <v>108</v>
      </c>
      <c r="D46" s="1"/>
      <c r="E46" s="1"/>
      <c r="F46" s="29"/>
      <c r="G46" s="28"/>
      <c r="H46" s="28"/>
    </row>
    <row r="47" spans="1:8" ht="15.75" customHeight="1" x14ac:dyDescent="0.3">
      <c r="A47" s="27" t="s">
        <v>195</v>
      </c>
      <c r="B47" s="11" t="s">
        <v>196</v>
      </c>
      <c r="C47" s="12" t="s">
        <v>111</v>
      </c>
      <c r="D47" s="2"/>
      <c r="E47" s="2"/>
      <c r="F47" s="29" t="str">
        <f t="shared" ref="F47" si="16">A47</f>
        <v>Sense of School Community</v>
      </c>
      <c r="G47" s="28" t="e">
        <f>AVERAGE(D47:D48)</f>
        <v>#DIV/0!</v>
      </c>
      <c r="H47" s="28" t="e">
        <f>AVERAGE(E47:E48)</f>
        <v>#DIV/0!</v>
      </c>
    </row>
    <row r="48" spans="1:8" ht="15.75" customHeight="1" x14ac:dyDescent="0.3">
      <c r="A48" s="27" t="s">
        <v>197</v>
      </c>
      <c r="B48" s="16" t="s">
        <v>198</v>
      </c>
      <c r="C48" s="14" t="s">
        <v>113</v>
      </c>
      <c r="D48" s="1"/>
      <c r="E48" s="1"/>
      <c r="F48" s="29"/>
      <c r="G48" s="28"/>
      <c r="H48" s="28"/>
    </row>
    <row r="49" spans="1:8" ht="15.75" customHeight="1" x14ac:dyDescent="0.3">
      <c r="A49" s="27" t="s">
        <v>199</v>
      </c>
      <c r="B49" s="11" t="s">
        <v>200</v>
      </c>
      <c r="C49" s="12" t="s">
        <v>116</v>
      </c>
      <c r="D49" s="2"/>
      <c r="E49" s="2"/>
      <c r="F49" s="29" t="str">
        <f t="shared" ref="F49" si="17">A49</f>
        <v>Experiences competency at school</v>
      </c>
      <c r="G49" s="28" t="e">
        <f>AVERAGE(D49:D50)</f>
        <v>#DIV/0!</v>
      </c>
      <c r="H49" s="28" t="e">
        <f>AVERAGE(E49:E50)</f>
        <v>#DIV/0!</v>
      </c>
    </row>
    <row r="50" spans="1:8" ht="15.75" customHeight="1" x14ac:dyDescent="0.3">
      <c r="A50" s="27" t="s">
        <v>200</v>
      </c>
      <c r="B50" s="13" t="s">
        <v>201</v>
      </c>
      <c r="C50" s="14" t="s">
        <v>118</v>
      </c>
      <c r="D50" s="1"/>
      <c r="E50" s="1"/>
      <c r="F50" s="29"/>
      <c r="G50" s="28"/>
      <c r="H50" s="28"/>
    </row>
    <row r="51" spans="1:8" ht="15.75" customHeight="1" x14ac:dyDescent="0.3">
      <c r="A51" s="27" t="s">
        <v>202</v>
      </c>
      <c r="B51" s="11" t="s">
        <v>203</v>
      </c>
      <c r="C51" s="12" t="s">
        <v>121</v>
      </c>
      <c r="D51" s="2"/>
      <c r="E51" s="2"/>
      <c r="F51" s="29" t="str">
        <f t="shared" ref="F51" si="18">A51</f>
        <v>Accessing support</v>
      </c>
      <c r="G51" s="28" t="e">
        <f>AVERAGE(D51:D52)</f>
        <v>#DIV/0!</v>
      </c>
      <c r="H51" s="28" t="e">
        <f>AVERAGE(E51:E52)</f>
        <v>#DIV/0!</v>
      </c>
    </row>
    <row r="52" spans="1:8" ht="15.75" customHeight="1" x14ac:dyDescent="0.3">
      <c r="A52" s="27" t="s">
        <v>203</v>
      </c>
      <c r="B52" s="13" t="s">
        <v>204</v>
      </c>
      <c r="C52" s="14" t="s">
        <v>124</v>
      </c>
      <c r="D52" s="1"/>
      <c r="E52" s="1"/>
      <c r="F52" s="29"/>
      <c r="G52" s="28"/>
      <c r="H52" s="28"/>
    </row>
    <row r="53" spans="1:8" ht="15.75" customHeight="1" x14ac:dyDescent="0.3">
      <c r="A53" s="27" t="s">
        <v>205</v>
      </c>
      <c r="B53" s="11" t="s">
        <v>206</v>
      </c>
      <c r="C53" s="12" t="s">
        <v>127</v>
      </c>
      <c r="D53" s="2"/>
      <c r="E53" s="2"/>
      <c r="F53" s="29" t="str">
        <f t="shared" ref="F53" si="19">A53</f>
        <v>Enjoys school</v>
      </c>
      <c r="G53" s="28" t="e">
        <f>AVERAGE(D53:D54)</f>
        <v>#DIV/0!</v>
      </c>
      <c r="H53" s="28" t="e">
        <f>AVERAGE(E53:E54)</f>
        <v>#DIV/0!</v>
      </c>
    </row>
    <row r="54" spans="1:8" ht="15.75" customHeight="1" x14ac:dyDescent="0.3">
      <c r="A54" s="27" t="s">
        <v>206</v>
      </c>
      <c r="B54" s="13" t="s">
        <v>207</v>
      </c>
      <c r="C54" s="14" t="s">
        <v>129</v>
      </c>
      <c r="D54" s="1"/>
      <c r="E54" s="1"/>
      <c r="F54" s="29"/>
      <c r="G54" s="28"/>
      <c r="H54" s="28"/>
    </row>
    <row r="55" spans="1:8" ht="15.75" customHeight="1" x14ac:dyDescent="0.3">
      <c r="A55" s="27" t="s">
        <v>208</v>
      </c>
      <c r="B55" s="11" t="s">
        <v>209</v>
      </c>
      <c r="C55" s="12" t="s">
        <v>132</v>
      </c>
      <c r="D55" s="2"/>
      <c r="E55" s="2"/>
      <c r="F55" s="29" t="str">
        <f t="shared" ref="F55" si="20">A55</f>
        <v>Views have been actively sought by school</v>
      </c>
      <c r="G55" s="28" t="e">
        <f>AVERAGE(D55:D56)</f>
        <v>#DIV/0!</v>
      </c>
      <c r="H55" s="28" t="e">
        <f>AVERAGE(E55:E56)</f>
        <v>#DIV/0!</v>
      </c>
    </row>
    <row r="56" spans="1:8" ht="15.75" customHeight="1" thickBot="1" x14ac:dyDescent="0.35">
      <c r="A56" s="30" t="s">
        <v>209</v>
      </c>
      <c r="B56" s="18" t="s">
        <v>210</v>
      </c>
      <c r="C56" s="19" t="s">
        <v>135</v>
      </c>
      <c r="D56" s="4"/>
      <c r="E56" s="4"/>
      <c r="F56" s="29"/>
      <c r="G56" s="28"/>
      <c r="H56" s="28"/>
    </row>
    <row r="57" spans="1:8" ht="15" thickTop="1" x14ac:dyDescent="0.3"/>
  </sheetData>
  <sheetProtection sheet="1" selectLockedCells="1"/>
  <mergeCells count="97">
    <mergeCell ref="C4:E4"/>
    <mergeCell ref="A53:A54"/>
    <mergeCell ref="F53:F54"/>
    <mergeCell ref="G53:G54"/>
    <mergeCell ref="H53:H54"/>
    <mergeCell ref="A45:A46"/>
    <mergeCell ref="F45:F46"/>
    <mergeCell ref="G45:G46"/>
    <mergeCell ref="H45:H46"/>
    <mergeCell ref="A47:A48"/>
    <mergeCell ref="F47:F48"/>
    <mergeCell ref="G47:G48"/>
    <mergeCell ref="H47:H48"/>
    <mergeCell ref="A41:A42"/>
    <mergeCell ref="F41:F42"/>
    <mergeCell ref="G41:G42"/>
    <mergeCell ref="A55:A56"/>
    <mergeCell ref="F55:F56"/>
    <mergeCell ref="G55:G56"/>
    <mergeCell ref="H55:H56"/>
    <mergeCell ref="A49:A50"/>
    <mergeCell ref="F49:F50"/>
    <mergeCell ref="G49:G50"/>
    <mergeCell ref="H49:H50"/>
    <mergeCell ref="A51:A52"/>
    <mergeCell ref="F51:F52"/>
    <mergeCell ref="G51:G52"/>
    <mergeCell ref="H51:H52"/>
    <mergeCell ref="H41:H42"/>
    <mergeCell ref="A43:A44"/>
    <mergeCell ref="F43:F44"/>
    <mergeCell ref="G43:G44"/>
    <mergeCell ref="H43:H44"/>
    <mergeCell ref="A36:A37"/>
    <mergeCell ref="F36:F37"/>
    <mergeCell ref="G36:G37"/>
    <mergeCell ref="H36:H37"/>
    <mergeCell ref="A38:A39"/>
    <mergeCell ref="F38:F39"/>
    <mergeCell ref="G38:G39"/>
    <mergeCell ref="H38:H39"/>
    <mergeCell ref="A32:A33"/>
    <mergeCell ref="F32:F33"/>
    <mergeCell ref="G32:G33"/>
    <mergeCell ref="H32:H33"/>
    <mergeCell ref="A34:A35"/>
    <mergeCell ref="F34:F35"/>
    <mergeCell ref="G34:G35"/>
    <mergeCell ref="H34:H35"/>
    <mergeCell ref="A28:A29"/>
    <mergeCell ref="F28:F29"/>
    <mergeCell ref="G28:G29"/>
    <mergeCell ref="H28:H29"/>
    <mergeCell ref="A30:A31"/>
    <mergeCell ref="F30:F31"/>
    <mergeCell ref="G30:G31"/>
    <mergeCell ref="H30:H31"/>
    <mergeCell ref="A24:A25"/>
    <mergeCell ref="F24:F25"/>
    <mergeCell ref="G24:G25"/>
    <mergeCell ref="H24:H25"/>
    <mergeCell ref="A26:A27"/>
    <mergeCell ref="F26:F27"/>
    <mergeCell ref="G26:G27"/>
    <mergeCell ref="H26:H27"/>
    <mergeCell ref="A19:A20"/>
    <mergeCell ref="F19:F20"/>
    <mergeCell ref="G19:G20"/>
    <mergeCell ref="H19:H20"/>
    <mergeCell ref="A21:A22"/>
    <mergeCell ref="F21:F22"/>
    <mergeCell ref="G21:G22"/>
    <mergeCell ref="H21:H22"/>
    <mergeCell ref="A15:A16"/>
    <mergeCell ref="F15:F16"/>
    <mergeCell ref="G15:G16"/>
    <mergeCell ref="H15:H16"/>
    <mergeCell ref="A17:A18"/>
    <mergeCell ref="F17:F18"/>
    <mergeCell ref="G17:G18"/>
    <mergeCell ref="H17:H18"/>
    <mergeCell ref="A11:A12"/>
    <mergeCell ref="F11:F12"/>
    <mergeCell ref="G11:G12"/>
    <mergeCell ref="H11:H12"/>
    <mergeCell ref="A13:A14"/>
    <mergeCell ref="F13:F14"/>
    <mergeCell ref="G13:G14"/>
    <mergeCell ref="H13:H14"/>
    <mergeCell ref="A7:A8"/>
    <mergeCell ref="F7:F8"/>
    <mergeCell ref="G7:G8"/>
    <mergeCell ref="H7:H8"/>
    <mergeCell ref="A9:A10"/>
    <mergeCell ref="F9:F10"/>
    <mergeCell ref="G9:G10"/>
    <mergeCell ref="H9:H10"/>
  </mergeCells>
  <conditionalFormatting sqref="D7:E56">
    <cfRule type="cellIs" dxfId="2" priority="4" operator="lessThan">
      <formula>1</formula>
    </cfRule>
    <cfRule type="cellIs" dxfId="1" priority="3" operator="greaterThan">
      <formula>5</formula>
    </cfRule>
    <cfRule type="cellIs" dxfId="0" priority="1" operator="equal">
      <formula>5</formula>
    </cfRule>
  </conditionalFormatting>
  <dataValidations count="1">
    <dataValidation type="whole" errorStyle="information" allowBlank="1" showInputMessage="1" showErrorMessage="1" errorTitle="1-5" error="Please input as a number from 1-5:_x000a_1 - Never _x000a_2 - Rarely_x000a_3 - Sometimes_x000a_4 - Often_x000a_5 - Always" sqref="G24:G39 G7:G22 G41:G56 D7:E56" xr:uid="{8FDF8463-6685-4EF8-8DC3-9FF5F03F75F8}">
      <formula1>1</formula1>
      <formula2>5</formula2>
    </dataValidation>
  </dataValidations>
  <pageMargins left="0.7" right="0.7" top="0.75" bottom="0.75" header="0.3" footer="0.3"/>
  <pageSetup paperSize="9" scale="39" orientation="portrait" r:id="rId1"/>
  <ignoredErrors>
    <ignoredError sqref="G7:H39 G41:H5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C1D91-5409-4DD9-A25E-8BDF16BEB8CC}">
  <sheetPr>
    <tabColor theme="7" tint="0.39997558519241921"/>
    <pageSetUpPr fitToPage="1"/>
  </sheetPr>
  <dimension ref="A34:O35"/>
  <sheetViews>
    <sheetView view="pageBreakPreview" zoomScaleNormal="100" zoomScaleSheetLayoutView="100" zoomScalePageLayoutView="115" workbookViewId="0">
      <selection activeCell="G37" sqref="G37"/>
    </sheetView>
  </sheetViews>
  <sheetFormatPr defaultRowHeight="14.4" x14ac:dyDescent="0.3"/>
  <sheetData>
    <row r="34" spans="1:15" ht="15" customHeight="1" x14ac:dyDescent="0.3">
      <c r="A34" s="34" t="str">
        <f>IF(ISTEXT('Scoring Profile 1'!C4),'Scoring Profile 1'!C4,"")</f>
        <v>_____________________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</row>
    <row r="35" spans="1:15" ht="15" customHeight="1" x14ac:dyDescent="0.3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</row>
  </sheetData>
  <sheetProtection sheet="1" objects="1" scenarios="1" selectLockedCells="1" selectUnlockedCells="1"/>
  <mergeCells count="1">
    <mergeCell ref="A34:O35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0ABDF-91DA-45AA-B173-DA82D75F0D0F}">
  <sheetPr>
    <tabColor theme="7" tint="0.39997558519241921"/>
    <pageSetUpPr fitToPage="1"/>
  </sheetPr>
  <dimension ref="A34:O35"/>
  <sheetViews>
    <sheetView view="pageBreakPreview" zoomScaleNormal="100" zoomScaleSheetLayoutView="100" zoomScalePageLayoutView="115" workbookViewId="0">
      <selection activeCell="A34" sqref="A34:O35"/>
    </sheetView>
  </sheetViews>
  <sheetFormatPr defaultRowHeight="14.4" x14ac:dyDescent="0.3"/>
  <sheetData>
    <row r="34" spans="1:15" x14ac:dyDescent="0.3">
      <c r="A34" s="34" t="str">
        <f>IF(ISTEXT('Scoring Profile 1'!C4),'Scoring Profile 1'!C4,"")</f>
        <v>_____________________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</row>
    <row r="35" spans="1:15" x14ac:dyDescent="0.3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</row>
  </sheetData>
  <sheetProtection sheet="1" objects="1" scenarios="1" selectLockedCells="1" selectUnlockedCells="1"/>
  <mergeCells count="1">
    <mergeCell ref="A34:O35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BED25-5969-4F2C-AA42-D8484F896B13}">
  <sheetPr>
    <tabColor theme="7" tint="0.39997558519241921"/>
    <pageSetUpPr fitToPage="1"/>
  </sheetPr>
  <dimension ref="A34:O35"/>
  <sheetViews>
    <sheetView view="pageBreakPreview" zoomScaleNormal="100" zoomScaleSheetLayoutView="100" zoomScalePageLayoutView="115" workbookViewId="0">
      <selection activeCell="A34" sqref="A34:O35"/>
    </sheetView>
  </sheetViews>
  <sheetFormatPr defaultRowHeight="14.4" x14ac:dyDescent="0.3"/>
  <sheetData>
    <row r="34" spans="1:15" x14ac:dyDescent="0.3">
      <c r="A34" s="34" t="str">
        <f>IF(ISTEXT('Scoring Profile 1'!C4),'Scoring Profile 1'!C4,"")</f>
        <v>_____________________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</row>
    <row r="35" spans="1:15" x14ac:dyDescent="0.3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</row>
  </sheetData>
  <sheetProtection sheet="1" objects="1" scenarios="1" selectLockedCells="1" selectUnlockedCells="1"/>
  <mergeCells count="1">
    <mergeCell ref="A34:O35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f40bb6-9c60-45ad-84cd-34c2f90ee542" xsi:nil="true"/>
    <lcf76f155ced4ddcb4097134ff3c332f xmlns="f8d9fecc-dda2-413c-9e94-0ae79d7ad53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15305D4C69594984631A726BAA490D" ma:contentTypeVersion="14" ma:contentTypeDescription="Create a new document." ma:contentTypeScope="" ma:versionID="8c632c6df3f1dda5d855ab244aa568ae">
  <xsd:schema xmlns:xsd="http://www.w3.org/2001/XMLSchema" xmlns:xs="http://www.w3.org/2001/XMLSchema" xmlns:p="http://schemas.microsoft.com/office/2006/metadata/properties" xmlns:ns2="f8d9fecc-dda2-413c-9e94-0ae79d7ad53f" xmlns:ns3="7af40bb6-9c60-45ad-84cd-34c2f90ee542" targetNamespace="http://schemas.microsoft.com/office/2006/metadata/properties" ma:root="true" ma:fieldsID="9a7e48ce0463ed329530c80de0cc6444" ns2:_="" ns3:_="">
    <xsd:import namespace="f8d9fecc-dda2-413c-9e94-0ae79d7ad53f"/>
    <xsd:import namespace="7af40bb6-9c60-45ad-84cd-34c2f90ee5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d9fecc-dda2-413c-9e94-0ae79d7ad5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8547526-a6f0-4707-a276-51d9665081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40bb6-9c60-45ad-84cd-34c2f90ee54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358b247d-c681-452b-9f52-6639ecff7eaf}" ma:internalName="TaxCatchAll" ma:showField="CatchAllData" ma:web="7af40bb6-9c60-45ad-84cd-34c2f90ee5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D81021-D64E-4BE8-9047-D8A729157346}">
  <ds:schemaRefs>
    <ds:schemaRef ds:uri="7af40bb6-9c60-45ad-84cd-34c2f90ee542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f8d9fecc-dda2-413c-9e94-0ae79d7ad53f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C5982B1-94BA-4270-A757-634F4186E387}"/>
</file>

<file path=customXml/itemProps3.xml><?xml version="1.0" encoding="utf-8"?>
<ds:datastoreItem xmlns:ds="http://schemas.openxmlformats.org/officeDocument/2006/customXml" ds:itemID="{E03B3CAD-BC78-4900-AD75-F853E33715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Scoring Profile 1</vt:lpstr>
      <vt:lpstr>Scoring Profile 2</vt:lpstr>
      <vt:lpstr>Profile - CYP </vt:lpstr>
      <vt:lpstr>Profile - Family</vt:lpstr>
      <vt:lpstr>Profile - School</vt:lpstr>
      <vt:lpstr>'Profile - CYP '!Print_Area</vt:lpstr>
      <vt:lpstr>'Profile - Family'!Print_Area</vt:lpstr>
      <vt:lpstr>'Profile - School'!Print_Area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Richard Skelton</dc:creator>
  <cp:keywords/>
  <dc:description/>
  <cp:lastModifiedBy>Leah Bate</cp:lastModifiedBy>
  <cp:revision/>
  <dcterms:created xsi:type="dcterms:W3CDTF">2021-05-03T15:01:38Z</dcterms:created>
  <dcterms:modified xsi:type="dcterms:W3CDTF">2025-02-06T10:55:34Z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0x0101003915305D4C69594984631A726BAA490D</vt:lpwstr>
  </property>
  <property fmtid="{D5CDD505-2E9C-101B-9397-08002B2CF9AE}" pid="3" name="MediaServiceImageTags">
    <vt:lpwstr/>
  </property>
</Properties>
</file>